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640" activeTab="3"/>
  </bookViews>
  <sheets>
    <sheet name="7А-Б" sheetId="1" r:id="rId1"/>
    <sheet name="7А-Г" sheetId="2" r:id="rId2"/>
    <sheet name="7Б-Б" sheetId="3" r:id="rId3"/>
    <sheet name="7Б-Г" sheetId="4" r:id="rId4"/>
    <sheet name="Итог7-Б" sheetId="5" r:id="rId5"/>
    <sheet name="Итог7-Г" sheetId="6" r:id="rId6"/>
  </sheets>
  <definedNames/>
  <calcPr fullCalcOnLoad="1"/>
</workbook>
</file>

<file path=xl/sharedStrings.xml><?xml version="1.0" encoding="utf-8"?>
<sst xmlns="http://schemas.openxmlformats.org/spreadsheetml/2006/main" count="275" uniqueCount="265">
  <si>
    <t/>
  </si>
  <si>
    <t>ращихин александр</t>
  </si>
  <si>
    <t>серова лукия</t>
  </si>
  <si>
    <t>смирнов пётр</t>
  </si>
  <si>
    <t>суворова александра</t>
  </si>
  <si>
    <t>тарасов глеб</t>
  </si>
  <si>
    <t>трохин тимур</t>
  </si>
  <si>
    <t>туманов фёдор</t>
  </si>
  <si>
    <t>ушакова ева</t>
  </si>
  <si>
    <t>цветкова анастасия</t>
  </si>
  <si>
    <t>цыпин михаил</t>
  </si>
  <si>
    <t>чеботарёв артём</t>
  </si>
  <si>
    <t>шариков андрей</t>
  </si>
  <si>
    <t>у</t>
  </si>
  <si>
    <t>у</t>
  </si>
  <si>
    <t>у</t>
  </si>
  <si>
    <t>у</t>
  </si>
  <si>
    <t>у</t>
  </si>
  <si>
    <t>а</t>
  </si>
  <si>
    <t>ф</t>
  </si>
  <si>
    <t>а</t>
  </si>
  <si>
    <t>ф</t>
  </si>
  <si>
    <t>работа</t>
  </si>
  <si>
    <t>с.ар.</t>
  </si>
  <si>
    <t>ф</t>
  </si>
  <si>
    <t>к</t>
  </si>
  <si>
    <t>в</t>
  </si>
  <si>
    <t>к</t>
  </si>
  <si>
    <t>на</t>
  </si>
  <si>
    <t>р</t>
  </si>
  <si>
    <t>с</t>
  </si>
  <si>
    <t>уроке</t>
  </si>
  <si>
    <t>26.02</t>
  </si>
  <si>
    <t>начать горы австралии</t>
  </si>
  <si>
    <t>1.03 африка</t>
  </si>
  <si>
    <t>1.03</t>
  </si>
  <si>
    <t>пол иск африки</t>
  </si>
  <si>
    <t>11.03 фк мира</t>
  </si>
  <si>
    <t>4.03</t>
  </si>
  <si>
    <t>прод степи австралии</t>
  </si>
  <si>
    <t>1.04 австралия</t>
  </si>
  <si>
    <t>11.03</t>
  </si>
  <si>
    <t>река муррей</t>
  </si>
  <si>
    <t>5.04 фк мира</t>
  </si>
  <si>
    <t>18.03</t>
  </si>
  <si>
    <t>прод артез воды</t>
  </si>
  <si>
    <t>22.03</t>
  </si>
  <si>
    <t>прод раст и жив</t>
  </si>
  <si>
    <t>17.05 фк мира</t>
  </si>
  <si>
    <t>25.03</t>
  </si>
  <si>
    <t>райские птицы</t>
  </si>
  <si>
    <t>29.03</t>
  </si>
  <si>
    <t>с амер по полушариям</t>
  </si>
  <si>
    <t>1.04</t>
  </si>
  <si>
    <t>прод зал фанди</t>
  </si>
  <si>
    <t>5.04</t>
  </si>
  <si>
    <t>исследования америки</t>
  </si>
  <si>
    <t>15.04</t>
  </si>
  <si>
    <t>прод прерии на вел равнинах</t>
  </si>
  <si>
    <t>19.04</t>
  </si>
  <si>
    <t>прод мак кинли</t>
  </si>
  <si>
    <t>22.04</t>
  </si>
  <si>
    <t>начать аппалачи</t>
  </si>
  <si>
    <t>26.04</t>
  </si>
  <si>
    <t>начать климат</t>
  </si>
  <si>
    <t>29.04</t>
  </si>
  <si>
    <t>прод 2 залива</t>
  </si>
  <si>
    <t>3.05</t>
  </si>
  <si>
    <t>начать тундру</t>
  </si>
  <si>
    <t>подливальчев глеб</t>
  </si>
  <si>
    <t>ращихин александр</t>
  </si>
  <si>
    <t>серова лукия</t>
  </si>
  <si>
    <t>смирнов пётр</t>
  </si>
  <si>
    <t>суворова александра</t>
  </si>
  <si>
    <t>тарасов глеб</t>
  </si>
  <si>
    <t>трохин тимур</t>
  </si>
  <si>
    <t>туманов фёдор</t>
  </si>
  <si>
    <t>ушакова ева</t>
  </si>
  <si>
    <t>цветкова анастасия</t>
  </si>
  <si>
    <t>цыпин михаил</t>
  </si>
  <si>
    <t>чеботарёв артём</t>
  </si>
  <si>
    <t>шариков андрей</t>
  </si>
  <si>
    <t>у</t>
  </si>
  <si>
    <t>у</t>
  </si>
  <si>
    <t>у</t>
  </si>
  <si>
    <t>у</t>
  </si>
  <si>
    <t>у</t>
  </si>
  <si>
    <t>работа</t>
  </si>
  <si>
    <t>с.ар.</t>
  </si>
  <si>
    <t>на</t>
  </si>
  <si>
    <t>уроке</t>
  </si>
  <si>
    <t>28.02</t>
  </si>
  <si>
    <t>лист нивяника</t>
  </si>
  <si>
    <t>8.05 покрытосеменные</t>
  </si>
  <si>
    <t>6.03</t>
  </si>
  <si>
    <t>семена череды с щетинками</t>
  </si>
  <si>
    <t>13.03</t>
  </si>
  <si>
    <t>амброзия</t>
  </si>
  <si>
    <t>20.03</t>
  </si>
  <si>
    <t>соцветия лилейных</t>
  </si>
  <si>
    <t>27.03</t>
  </si>
  <si>
    <t>прод дилию мартагон</t>
  </si>
  <si>
    <t>3.04</t>
  </si>
  <si>
    <t>влагалищный лист</t>
  </si>
  <si>
    <t>17.04</t>
  </si>
  <si>
    <t>сах тростник</t>
  </si>
  <si>
    <t>24.04</t>
  </si>
  <si>
    <t>яровые и озимые</t>
  </si>
  <si>
    <t>бабченко артём</t>
  </si>
  <si>
    <t>бурмин святослав</t>
  </si>
  <si>
    <t>георгиадис агния</t>
  </si>
  <si>
    <t>гилёв роман</t>
  </si>
  <si>
    <t>гридасова софья</t>
  </si>
  <si>
    <t>дроганов серафим</t>
  </si>
  <si>
    <t>жаркова анна</t>
  </si>
  <si>
    <t>ильина мария</t>
  </si>
  <si>
    <t>кобзарь максим</t>
  </si>
  <si>
    <t>краснопёров платон</t>
  </si>
  <si>
    <t>лычагин архип</t>
  </si>
  <si>
    <t>мацкевич светлана</t>
  </si>
  <si>
    <t>машинистова анна</t>
  </si>
  <si>
    <t>николаева александра</t>
  </si>
  <si>
    <t>подливальчев глеб</t>
  </si>
  <si>
    <t>филимонов евгений</t>
  </si>
  <si>
    <t>филиппова арина</t>
  </si>
  <si>
    <t>четвёркина полина</t>
  </si>
  <si>
    <t>чечнев григорий</t>
  </si>
  <si>
    <t>шинкорецкая алина</t>
  </si>
  <si>
    <t>ф</t>
  </si>
  <si>
    <t>а</t>
  </si>
  <si>
    <t>ф</t>
  </si>
  <si>
    <t>а</t>
  </si>
  <si>
    <t>ф</t>
  </si>
  <si>
    <t>к</t>
  </si>
  <si>
    <t>ф</t>
  </si>
  <si>
    <t>к</t>
  </si>
  <si>
    <t>в</t>
  </si>
  <si>
    <t>к</t>
  </si>
  <si>
    <t>р</t>
  </si>
  <si>
    <t>с</t>
  </si>
  <si>
    <t>26.02</t>
  </si>
  <si>
    <t>начать горы австралии</t>
  </si>
  <si>
    <t>1.03 фк мира</t>
  </si>
  <si>
    <t>1.03</t>
  </si>
  <si>
    <t>прод тасманию и нов зел</t>
  </si>
  <si>
    <t>18.03 африка</t>
  </si>
  <si>
    <t>4.03</t>
  </si>
  <si>
    <t>термитники</t>
  </si>
  <si>
    <t>22.03 фк мира</t>
  </si>
  <si>
    <t>11.03</t>
  </si>
  <si>
    <t>река муррей</t>
  </si>
  <si>
    <t>5.04 австр</t>
  </si>
  <si>
    <t>18.03</t>
  </si>
  <si>
    <t>озеро эйр</t>
  </si>
  <si>
    <t>26.04 фк мира</t>
  </si>
  <si>
    <t>22.03</t>
  </si>
  <si>
    <t>прод растения и жив австралии</t>
  </si>
  <si>
    <t>25.03</t>
  </si>
  <si>
    <t>прод пожары</t>
  </si>
  <si>
    <t>29.03</t>
  </si>
  <si>
    <t>океаны в сев амер</t>
  </si>
  <si>
    <t>1.04</t>
  </si>
  <si>
    <t>тект карта са</t>
  </si>
  <si>
    <t>5.04</t>
  </si>
  <si>
    <t>мамонтова пещера</t>
  </si>
  <si>
    <t>15,04</t>
  </si>
  <si>
    <t>начать кордильеры</t>
  </si>
  <si>
    <t>19.04</t>
  </si>
  <si>
    <t>зак-ть карту пол иск сев амер</t>
  </si>
  <si>
    <t>22.04</t>
  </si>
  <si>
    <t>прод климат, даа залива</t>
  </si>
  <si>
    <t>26.04</t>
  </si>
  <si>
    <t>начать прир зоны</t>
  </si>
  <si>
    <t>29.04</t>
  </si>
  <si>
    <t>эфемеры тундры</t>
  </si>
  <si>
    <t>3.05</t>
  </si>
  <si>
    <t>прод эндемики смеш лесов</t>
  </si>
  <si>
    <t>бабченко артём</t>
  </si>
  <si>
    <t>бурмин святослав</t>
  </si>
  <si>
    <t>георгиадис агния</t>
  </si>
  <si>
    <t>гилёв роман</t>
  </si>
  <si>
    <t>гридасова софья</t>
  </si>
  <si>
    <t>дроганов серафим</t>
  </si>
  <si>
    <t>жаркова анна</t>
  </si>
  <si>
    <t>ильина мария</t>
  </si>
  <si>
    <t>кобзарь максим</t>
  </si>
  <si>
    <t>краснопёров платон</t>
  </si>
  <si>
    <t>лычагин архип</t>
  </si>
  <si>
    <t>мацкевич светлана</t>
  </si>
  <si>
    <t>машинистова анна</t>
  </si>
  <si>
    <t>николаева александра</t>
  </si>
  <si>
    <t>филиппова арина</t>
  </si>
  <si>
    <t>четвёркина полина</t>
  </si>
  <si>
    <t>чечнев григорий</t>
  </si>
  <si>
    <t>шинкорецкая алина</t>
  </si>
  <si>
    <t>п</t>
  </si>
  <si>
    <t>о</t>
  </si>
  <si>
    <t>к</t>
  </si>
  <si>
    <t>р</t>
  </si>
  <si>
    <t>27.02</t>
  </si>
  <si>
    <t>формула цветка пасленовых</t>
  </si>
  <si>
    <t>30.04 покрытосеменные</t>
  </si>
  <si>
    <t>5.03</t>
  </si>
  <si>
    <t>листья нивяника</t>
  </si>
  <si>
    <t>12.03</t>
  </si>
  <si>
    <t>плод сложноцв</t>
  </si>
  <si>
    <t>19.03</t>
  </si>
  <si>
    <t>признаки однодольных</t>
  </si>
  <si>
    <t>26.03</t>
  </si>
  <si>
    <t>черемша</t>
  </si>
  <si>
    <t>2.04</t>
  </si>
  <si>
    <t>форм уветка злака</t>
  </si>
  <si>
    <t>16.94</t>
  </si>
  <si>
    <t>рожь</t>
  </si>
  <si>
    <t>23.04</t>
  </si>
  <si>
    <t>начать грибы</t>
  </si>
  <si>
    <t>30.04</t>
  </si>
  <si>
    <t>гифы</t>
  </si>
  <si>
    <t>5.05</t>
  </si>
  <si>
    <t>парша</t>
  </si>
  <si>
    <t>абрамов тимофей</t>
  </si>
  <si>
    <t>басов александр</t>
  </si>
  <si>
    <t>бочурова мария</t>
  </si>
  <si>
    <t>габидулин павел</t>
  </si>
  <si>
    <t>гавриченков леонид</t>
  </si>
  <si>
    <t>дулатов тимур</t>
  </si>
  <si>
    <t>жуковец софья</t>
  </si>
  <si>
    <t>зюзина дарья</t>
  </si>
  <si>
    <t>кардаш маргарита</t>
  </si>
  <si>
    <t>картамышева яна</t>
  </si>
  <si>
    <t>лапкин григорий</t>
  </si>
  <si>
    <t>любимов григорий</t>
  </si>
  <si>
    <t>мальцева варвара</t>
  </si>
  <si>
    <t>маркив владимир</t>
  </si>
  <si>
    <t>маслова маргарита</t>
  </si>
  <si>
    <t>михеев андрей</t>
  </si>
  <si>
    <t>москалёв денис</t>
  </si>
  <si>
    <t>никулин дмитрий</t>
  </si>
  <si>
    <t>ростовцев тимофей</t>
  </si>
  <si>
    <t>тонин алексей</t>
  </si>
  <si>
    <t>усачёв игорь</t>
  </si>
  <si>
    <t>федотов сергей</t>
  </si>
  <si>
    <t>абрамов тимофей</t>
  </si>
  <si>
    <t>басов александр</t>
  </si>
  <si>
    <t>бочурова мария</t>
  </si>
  <si>
    <t>габидулин павел</t>
  </si>
  <si>
    <t>гавриченков леонид</t>
  </si>
  <si>
    <t>дулатов тимур</t>
  </si>
  <si>
    <t>жуковец софья</t>
  </si>
  <si>
    <t>зюзина дарья</t>
  </si>
  <si>
    <t>кардаш маргарита</t>
  </si>
  <si>
    <t>картамышева яна</t>
  </si>
  <si>
    <t>лапкин григорий</t>
  </si>
  <si>
    <t>любимов григорий</t>
  </si>
  <si>
    <t>мальцева варвара</t>
  </si>
  <si>
    <t>маркив владимир</t>
  </si>
  <si>
    <t>маслова маргарита</t>
  </si>
  <si>
    <t>михеев андрей</t>
  </si>
  <si>
    <t>москалёв денис</t>
  </si>
  <si>
    <t>никулин дмитрий</t>
  </si>
  <si>
    <t>ростовцев тимофей</t>
  </si>
  <si>
    <t>тонин алексей</t>
  </si>
  <si>
    <t>усачёв игорь</t>
  </si>
  <si>
    <t>федотов сергей</t>
  </si>
  <si>
    <t>филимонов евгений</t>
  </si>
</sst>
</file>

<file path=xl/styles.xml><?xml version="1.0" encoding="utf-8"?>
<styleSheet xmlns="http://schemas.openxmlformats.org/spreadsheetml/2006/main">
  <numFmts count="23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?"/>
    <numFmt numFmtId="169" formatCode="m/d/yy"/>
    <numFmt numFmtId="170" formatCode="d\-mmmm\-yy"/>
    <numFmt numFmtId="171" formatCode="d\-mmm"/>
    <numFmt numFmtId="172" formatCode="mmm\-yy"/>
    <numFmt numFmtId="173" formatCode="h:mm"/>
    <numFmt numFmtId="174" formatCode="h:mm:ss"/>
    <numFmt numFmtId="175" formatCode="m/d/yy\ h:mm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#0.00E+0"/>
  </numFmts>
  <fonts count="8">
    <font>
      <sz val="10"/>
      <name val="Helv"/>
      <family val="0"/>
    </font>
    <font>
      <sz val="8"/>
      <color indexed="8"/>
      <name val="Verdana"/>
      <family val="0"/>
    </font>
    <font>
      <sz val="8"/>
      <color indexed="9"/>
      <name val="Verdana"/>
      <family val="0"/>
    </font>
    <font>
      <sz val="11"/>
      <color indexed="8"/>
      <name val="Helv"/>
      <family val="0"/>
    </font>
    <font>
      <sz val="10"/>
      <color indexed="8"/>
      <name val="Helv"/>
      <family val="0"/>
    </font>
    <font>
      <sz val="8"/>
      <color indexed="16"/>
      <name val="Verdana"/>
      <family val="0"/>
    </font>
    <font>
      <sz val="8"/>
      <color indexed="17"/>
      <name val="Verdana"/>
      <family val="0"/>
    </font>
    <font>
      <sz val="8"/>
      <color indexed="18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2" xfId="0" applyNumberFormat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left" vertical="center"/>
    </xf>
    <xf numFmtId="2" fontId="1" fillId="6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5" borderId="1" xfId="0" applyFont="1" applyFill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1" fillId="7" borderId="1" xfId="0" applyNumberFormat="1" applyFont="1" applyFill="1" applyBorder="1" applyAlignment="1">
      <alignment horizontal="left" vertical="center"/>
    </xf>
    <xf numFmtId="0" fontId="1" fillId="7" borderId="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0" fontId="1" fillId="8" borderId="2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8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3" fillId="8" borderId="0" xfId="0" applyNumberFormat="1" applyFont="1" applyFill="1" applyBorder="1" applyAlignment="1">
      <alignment/>
    </xf>
    <xf numFmtId="0" fontId="1" fillId="7" borderId="4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left" vertical="center"/>
    </xf>
    <xf numFmtId="0" fontId="1" fillId="7" borderId="3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1" fillId="8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FF99"/>
      <rgbColor rgb="0099CCFF"/>
      <rgbColor rgb="00FF99CC"/>
      <rgbColor rgb="00CC99FF"/>
      <rgbColor rgb="00FFCC99"/>
      <rgbColor rgb="00993300"/>
      <rgbColor rgb="00006411"/>
      <rgbColor rgb="00339966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12"/>
  <sheetViews>
    <sheetView workbookViewId="0" topLeftCell="A1">
      <selection activeCell="AP1" sqref="AP1:AP27"/>
    </sheetView>
  </sheetViews>
  <sheetFormatPr defaultColWidth="11.421875" defaultRowHeight="13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7" width="2.00390625" style="22" customWidth="1"/>
    <col min="48" max="52" width="0" style="22" hidden="1" customWidth="1"/>
    <col min="53" max="16384" width="11.00390625" style="22" customWidth="1"/>
  </cols>
  <sheetData>
    <row r="1" spans="1:52" ht="16.5" customHeight="1">
      <c r="A1" s="1" t="s">
        <v>242</v>
      </c>
      <c r="B1" s="2">
        <v>2</v>
      </c>
      <c r="C1" s="2">
        <v>1</v>
      </c>
      <c r="D1" s="2">
        <v>2</v>
      </c>
      <c r="E1" s="2">
        <v>2</v>
      </c>
      <c r="F1" s="2">
        <v>0</v>
      </c>
      <c r="G1" s="3">
        <f aca="true" t="shared" si="0" ref="G1:G27">IF(COUNT(B1:F1)=5,IF(SUM(B1:F1)&gt;5,5,IF(SUM(B1:F1)&gt;3,4,IF(SUM(B1:F1)&gt;1,3,IF(SUM(B1:F1)&gt;=0,2))))," ")</f>
        <v>5</v>
      </c>
      <c r="H1" s="2">
        <v>0</v>
      </c>
      <c r="I1" s="2">
        <v>2</v>
      </c>
      <c r="J1" s="2">
        <v>1</v>
      </c>
      <c r="K1" s="2">
        <v>0</v>
      </c>
      <c r="L1" s="2">
        <v>2</v>
      </c>
      <c r="M1" s="3">
        <f aca="true" t="shared" si="1" ref="M1:M27">IF(COUNT(H1:L1)=5,IF(SUM(H1:L1)&gt;5,5,IF(SUM(H1:L1)&gt;3,4,IF(SUM(H1:L1)&gt;1,3,IF(SUM(H1:L1)&gt;=0,2))))," ")</f>
        <v>4</v>
      </c>
      <c r="N1" s="2">
        <v>1</v>
      </c>
      <c r="O1" s="2"/>
      <c r="P1" s="4"/>
      <c r="Q1" s="4"/>
      <c r="R1" s="4"/>
      <c r="S1" s="3" t="str">
        <f aca="true" t="shared" si="2" ref="S1:S27">IF(COUNT(N1:R1)=5,IF(SUM(N1:R1)&gt;5,5,IF(SUM(N1:R1)&gt;3,4,IF(SUM(N1:R1)&gt;1,3,IF(SUM(N1:R1)&gt;=0,2))))," ")</f>
        <v> </v>
      </c>
      <c r="T1" s="4"/>
      <c r="U1" s="4"/>
      <c r="V1" s="4"/>
      <c r="W1" s="4"/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5">
        <v>2</v>
      </c>
      <c r="AG1" s="6"/>
      <c r="AH1" s="6"/>
      <c r="AI1" s="6"/>
      <c r="AJ1" s="6"/>
      <c r="AK1" s="6"/>
      <c r="AL1" s="7"/>
      <c r="AM1" s="7"/>
      <c r="AN1" s="7"/>
      <c r="AO1" s="7"/>
      <c r="AP1" s="8">
        <f aca="true" t="shared" si="5" ref="AP1:AP27">IF(COUNT(G1,M1,S1,Y1,AE1,AF1:AK1,AL1:AO1)&gt;=1,(SUM(G1,M1,S1,Y1,AE1,AF1:AK1,AL1:AO1)/COUNT(G1,M1,S1,Y1,AE1,AF1:AK1,AL1:AO1)),0)</f>
        <v>3.6666666666666665</v>
      </c>
      <c r="AQ1" s="1" t="str">
        <f aca="true" t="shared" si="6" ref="AQ1:AQ27">A1</f>
        <v>абрамов тимофей</v>
      </c>
      <c r="AV1" s="9">
        <f aca="true" t="shared" si="7" ref="AV1:AV20">G1</f>
        <v>5</v>
      </c>
      <c r="AW1" s="9">
        <f aca="true" t="shared" si="8" ref="AW1:AW20">M1</f>
        <v>4</v>
      </c>
      <c r="AX1" s="10" t="str">
        <f aca="true" t="shared" si="9" ref="AX1:AX20">S1</f>
        <v> </v>
      </c>
      <c r="AY1" s="10" t="str">
        <f aca="true" t="shared" si="10" ref="AY1:AY20">Y1</f>
        <v> </v>
      </c>
      <c r="AZ1" s="10" t="str">
        <f aca="true" t="shared" si="11" ref="AZ1:AZ20">AE1</f>
        <v> </v>
      </c>
    </row>
    <row r="2" spans="1:52" ht="16.5" customHeight="1">
      <c r="A2" s="1" t="s">
        <v>243</v>
      </c>
      <c r="B2" s="2">
        <v>1</v>
      </c>
      <c r="C2" s="2">
        <v>0</v>
      </c>
      <c r="D2" s="2">
        <v>0</v>
      </c>
      <c r="E2" s="2">
        <v>0</v>
      </c>
      <c r="F2" s="2">
        <v>2</v>
      </c>
      <c r="G2" s="3">
        <f t="shared" si="0"/>
        <v>3</v>
      </c>
      <c r="H2" s="2">
        <v>0</v>
      </c>
      <c r="I2" s="2">
        <v>0</v>
      </c>
      <c r="J2" s="2">
        <v>1</v>
      </c>
      <c r="K2" s="2">
        <v>0</v>
      </c>
      <c r="L2" s="2">
        <v>0</v>
      </c>
      <c r="M2" s="3">
        <f t="shared" si="1"/>
        <v>2</v>
      </c>
      <c r="N2" s="2">
        <v>0</v>
      </c>
      <c r="O2" s="2">
        <v>2</v>
      </c>
      <c r="P2" s="2">
        <v>0</v>
      </c>
      <c r="Q2" s="4"/>
      <c r="R2" s="4"/>
      <c r="S2" s="3" t="str">
        <f t="shared" si="2"/>
        <v> </v>
      </c>
      <c r="T2" s="4"/>
      <c r="U2" s="4"/>
      <c r="V2" s="4"/>
      <c r="W2" s="4"/>
      <c r="X2" s="4"/>
      <c r="Y2" s="3" t="str">
        <f t="shared" si="3"/>
        <v> </v>
      </c>
      <c r="Z2" s="4"/>
      <c r="AA2" s="4"/>
      <c r="AB2" s="4"/>
      <c r="AC2" s="4"/>
      <c r="AD2" s="4"/>
      <c r="AE2" s="3" t="str">
        <f t="shared" si="4"/>
        <v> </v>
      </c>
      <c r="AF2" s="11">
        <v>2</v>
      </c>
      <c r="AG2" s="12"/>
      <c r="AH2" s="12"/>
      <c r="AI2" s="12"/>
      <c r="AJ2" s="12"/>
      <c r="AK2" s="12"/>
      <c r="AL2" s="13"/>
      <c r="AM2" s="13"/>
      <c r="AN2" s="13"/>
      <c r="AO2" s="13"/>
      <c r="AP2" s="8">
        <f t="shared" si="5"/>
        <v>2.3333333333333335</v>
      </c>
      <c r="AQ2" s="1" t="str">
        <f t="shared" si="6"/>
        <v>басов александр</v>
      </c>
      <c r="AV2" s="9">
        <f t="shared" si="7"/>
        <v>3</v>
      </c>
      <c r="AW2" s="9">
        <f t="shared" si="8"/>
        <v>2</v>
      </c>
      <c r="AX2" s="10" t="str">
        <f t="shared" si="9"/>
        <v> </v>
      </c>
      <c r="AY2" s="10" t="str">
        <f t="shared" si="10"/>
        <v> </v>
      </c>
      <c r="AZ2" s="10" t="str">
        <f t="shared" si="11"/>
        <v> </v>
      </c>
    </row>
    <row r="3" spans="1:52" ht="16.5" customHeight="1">
      <c r="A3" s="1" t="s">
        <v>244</v>
      </c>
      <c r="B3" s="2">
        <v>2</v>
      </c>
      <c r="C3" s="2">
        <v>2</v>
      </c>
      <c r="D3" s="2">
        <v>2</v>
      </c>
      <c r="E3" s="2">
        <v>0</v>
      </c>
      <c r="F3" s="2">
        <v>2</v>
      </c>
      <c r="G3" s="3">
        <f t="shared" si="0"/>
        <v>5</v>
      </c>
      <c r="H3" s="2">
        <v>0</v>
      </c>
      <c r="I3" s="2">
        <v>0</v>
      </c>
      <c r="J3" s="2">
        <v>0</v>
      </c>
      <c r="K3" s="2">
        <v>1</v>
      </c>
      <c r="L3" s="2">
        <v>0</v>
      </c>
      <c r="M3" s="3">
        <f t="shared" si="1"/>
        <v>2</v>
      </c>
      <c r="N3" s="2"/>
      <c r="O3" s="2"/>
      <c r="P3" s="4"/>
      <c r="Q3" s="4"/>
      <c r="R3" s="4"/>
      <c r="S3" s="3" t="str">
        <f t="shared" si="2"/>
        <v> </v>
      </c>
      <c r="T3" s="4"/>
      <c r="U3" s="4"/>
      <c r="V3" s="4"/>
      <c r="W3" s="4"/>
      <c r="X3" s="4"/>
      <c r="Y3" s="3" t="str">
        <f t="shared" si="3"/>
        <v> </v>
      </c>
      <c r="Z3" s="4"/>
      <c r="AA3" s="4"/>
      <c r="AB3" s="4"/>
      <c r="AC3" s="4"/>
      <c r="AD3" s="4"/>
      <c r="AE3" s="3" t="str">
        <f t="shared" si="4"/>
        <v> </v>
      </c>
      <c r="AF3" s="12"/>
      <c r="AG3" s="12"/>
      <c r="AH3" s="12"/>
      <c r="AI3" s="12"/>
      <c r="AJ3" s="12"/>
      <c r="AK3" s="12"/>
      <c r="AL3" s="13"/>
      <c r="AM3" s="13"/>
      <c r="AN3" s="13"/>
      <c r="AO3" s="13"/>
      <c r="AP3" s="8">
        <f t="shared" si="5"/>
        <v>3.5</v>
      </c>
      <c r="AQ3" s="1" t="str">
        <f t="shared" si="6"/>
        <v>бочурова мария</v>
      </c>
      <c r="AV3" s="9">
        <f t="shared" si="7"/>
        <v>5</v>
      </c>
      <c r="AW3" s="9">
        <f t="shared" si="8"/>
        <v>2</v>
      </c>
      <c r="AX3" s="10" t="str">
        <f t="shared" si="9"/>
        <v> </v>
      </c>
      <c r="AY3" s="10" t="str">
        <f t="shared" si="10"/>
        <v> </v>
      </c>
      <c r="AZ3" s="10" t="str">
        <f t="shared" si="11"/>
        <v> </v>
      </c>
    </row>
    <row r="4" spans="1:52" ht="16.5" customHeight="1">
      <c r="A4" s="1" t="s">
        <v>245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3">
        <f t="shared" si="0"/>
        <v>2</v>
      </c>
      <c r="H4" s="2">
        <v>0</v>
      </c>
      <c r="I4" s="2">
        <v>2</v>
      </c>
      <c r="J4" s="2">
        <v>1</v>
      </c>
      <c r="K4" s="2">
        <v>0</v>
      </c>
      <c r="L4" s="2">
        <v>0</v>
      </c>
      <c r="M4" s="3">
        <f t="shared" si="1"/>
        <v>3</v>
      </c>
      <c r="N4" s="2"/>
      <c r="O4" s="4"/>
      <c r="P4" s="4"/>
      <c r="Q4" s="4"/>
      <c r="R4" s="4"/>
      <c r="S4" s="3" t="str">
        <f t="shared" si="2"/>
        <v> </v>
      </c>
      <c r="T4" s="4"/>
      <c r="U4" s="4"/>
      <c r="V4" s="4"/>
      <c r="W4" s="4"/>
      <c r="X4" s="4"/>
      <c r="Y4" s="3" t="str">
        <f t="shared" si="3"/>
        <v> </v>
      </c>
      <c r="Z4" s="4"/>
      <c r="AA4" s="4"/>
      <c r="AB4" s="4"/>
      <c r="AC4" s="4"/>
      <c r="AD4" s="4"/>
      <c r="AE4" s="3" t="str">
        <f t="shared" si="4"/>
        <v> </v>
      </c>
      <c r="AF4" s="11">
        <v>2</v>
      </c>
      <c r="AG4" s="12"/>
      <c r="AH4" s="12"/>
      <c r="AI4" s="12"/>
      <c r="AJ4" s="12"/>
      <c r="AK4" s="12"/>
      <c r="AL4" s="13"/>
      <c r="AM4" s="13"/>
      <c r="AN4" s="13"/>
      <c r="AO4" s="13"/>
      <c r="AP4" s="8">
        <f t="shared" si="5"/>
        <v>2.3333333333333335</v>
      </c>
      <c r="AQ4" s="1" t="str">
        <f t="shared" si="6"/>
        <v>габидулин павел</v>
      </c>
      <c r="AV4" s="9">
        <f t="shared" si="7"/>
        <v>2</v>
      </c>
      <c r="AW4" s="9">
        <f t="shared" si="8"/>
        <v>3</v>
      </c>
      <c r="AX4" s="10" t="str">
        <f t="shared" si="9"/>
        <v> </v>
      </c>
      <c r="AY4" s="10" t="str">
        <f t="shared" si="10"/>
        <v> </v>
      </c>
      <c r="AZ4" s="10" t="str">
        <f t="shared" si="11"/>
        <v> </v>
      </c>
    </row>
    <row r="5" spans="1:52" ht="16.5" customHeight="1">
      <c r="A5" s="1" t="s">
        <v>246</v>
      </c>
      <c r="B5" s="2">
        <v>2</v>
      </c>
      <c r="C5" s="2">
        <v>0</v>
      </c>
      <c r="D5" s="2">
        <v>2</v>
      </c>
      <c r="E5" s="2">
        <v>1</v>
      </c>
      <c r="F5" s="2">
        <v>1</v>
      </c>
      <c r="G5" s="3">
        <f t="shared" si="0"/>
        <v>5</v>
      </c>
      <c r="H5" s="2">
        <v>0</v>
      </c>
      <c r="I5" s="2">
        <v>0</v>
      </c>
      <c r="J5" s="2">
        <v>0</v>
      </c>
      <c r="K5" s="2">
        <v>0</v>
      </c>
      <c r="L5" s="2">
        <v>2</v>
      </c>
      <c r="M5" s="3">
        <f t="shared" si="1"/>
        <v>3</v>
      </c>
      <c r="N5" s="2">
        <v>1</v>
      </c>
      <c r="O5" s="2">
        <v>0</v>
      </c>
      <c r="P5" s="2">
        <v>2</v>
      </c>
      <c r="Q5" s="4"/>
      <c r="R5" s="4"/>
      <c r="S5" s="3" t="str">
        <f t="shared" si="2"/>
        <v> </v>
      </c>
      <c r="T5" s="4"/>
      <c r="U5" s="4"/>
      <c r="V5" s="4"/>
      <c r="W5" s="4"/>
      <c r="X5" s="4"/>
      <c r="Y5" s="3" t="str">
        <f t="shared" si="3"/>
        <v> </v>
      </c>
      <c r="Z5" s="4"/>
      <c r="AA5" s="4"/>
      <c r="AB5" s="4"/>
      <c r="AC5" s="4"/>
      <c r="AD5" s="4"/>
      <c r="AE5" s="3" t="str">
        <f t="shared" si="4"/>
        <v> </v>
      </c>
      <c r="AF5" s="11">
        <v>3</v>
      </c>
      <c r="AG5" s="12"/>
      <c r="AH5" s="12"/>
      <c r="AI5" s="12"/>
      <c r="AJ5" s="12"/>
      <c r="AK5" s="12"/>
      <c r="AL5" s="13"/>
      <c r="AM5" s="13"/>
      <c r="AN5" s="13"/>
      <c r="AO5" s="13"/>
      <c r="AP5" s="8">
        <f t="shared" si="5"/>
        <v>3.6666666666666665</v>
      </c>
      <c r="AQ5" s="1" t="str">
        <f t="shared" si="6"/>
        <v>гавриченков леонид</v>
      </c>
      <c r="AV5" s="9">
        <f t="shared" si="7"/>
        <v>5</v>
      </c>
      <c r="AW5" s="9">
        <f t="shared" si="8"/>
        <v>3</v>
      </c>
      <c r="AX5" s="10" t="str">
        <f t="shared" si="9"/>
        <v> </v>
      </c>
      <c r="AY5" s="10" t="str">
        <f t="shared" si="10"/>
        <v> </v>
      </c>
      <c r="AZ5" s="10" t="str">
        <f t="shared" si="11"/>
        <v> </v>
      </c>
    </row>
    <row r="6" spans="1:52" ht="16.5" customHeight="1">
      <c r="A6" s="1" t="s">
        <v>247</v>
      </c>
      <c r="B6" s="2">
        <v>0</v>
      </c>
      <c r="C6" s="2">
        <v>0</v>
      </c>
      <c r="D6" s="2">
        <v>1</v>
      </c>
      <c r="E6" s="2">
        <v>0</v>
      </c>
      <c r="F6" s="2">
        <v>2</v>
      </c>
      <c r="G6" s="3">
        <f t="shared" si="0"/>
        <v>3</v>
      </c>
      <c r="H6" s="2">
        <v>0</v>
      </c>
      <c r="I6" s="2">
        <v>0</v>
      </c>
      <c r="J6" s="2">
        <v>0</v>
      </c>
      <c r="K6" s="2">
        <v>0</v>
      </c>
      <c r="L6" s="2">
        <v>2</v>
      </c>
      <c r="M6" s="3">
        <f t="shared" si="1"/>
        <v>3</v>
      </c>
      <c r="N6" s="2">
        <v>2</v>
      </c>
      <c r="O6" s="2">
        <v>0</v>
      </c>
      <c r="P6" s="2"/>
      <c r="Q6" s="4"/>
      <c r="R6" s="4"/>
      <c r="S6" s="3" t="str">
        <f t="shared" si="2"/>
        <v> </v>
      </c>
      <c r="T6" s="4"/>
      <c r="U6" s="4"/>
      <c r="V6" s="4"/>
      <c r="W6" s="4"/>
      <c r="X6" s="4"/>
      <c r="Y6" s="3" t="str">
        <f t="shared" si="3"/>
        <v> </v>
      </c>
      <c r="Z6" s="4"/>
      <c r="AA6" s="4"/>
      <c r="AB6" s="4"/>
      <c r="AC6" s="4"/>
      <c r="AD6" s="4"/>
      <c r="AE6" s="3" t="str">
        <f t="shared" si="4"/>
        <v> </v>
      </c>
      <c r="AF6" s="12"/>
      <c r="AG6" s="12"/>
      <c r="AH6" s="12"/>
      <c r="AI6" s="12"/>
      <c r="AJ6" s="12"/>
      <c r="AK6" s="12"/>
      <c r="AL6" s="13"/>
      <c r="AM6" s="13"/>
      <c r="AN6" s="13"/>
      <c r="AO6" s="13"/>
      <c r="AP6" s="8">
        <f t="shared" si="5"/>
        <v>3</v>
      </c>
      <c r="AQ6" s="1" t="str">
        <f t="shared" si="6"/>
        <v>дулатов тимур</v>
      </c>
      <c r="AV6" s="9">
        <f t="shared" si="7"/>
        <v>3</v>
      </c>
      <c r="AW6" s="9">
        <f t="shared" si="8"/>
        <v>3</v>
      </c>
      <c r="AX6" s="10" t="str">
        <f t="shared" si="9"/>
        <v> </v>
      </c>
      <c r="AY6" s="10" t="str">
        <f t="shared" si="10"/>
        <v> </v>
      </c>
      <c r="AZ6" s="10" t="str">
        <f t="shared" si="11"/>
        <v> </v>
      </c>
    </row>
    <row r="7" spans="1:52" ht="16.5" customHeight="1">
      <c r="A7" s="1" t="s">
        <v>248</v>
      </c>
      <c r="B7" s="2">
        <v>1</v>
      </c>
      <c r="C7" s="2">
        <v>2</v>
      </c>
      <c r="D7" s="2">
        <v>1</v>
      </c>
      <c r="E7" s="2">
        <v>1</v>
      </c>
      <c r="F7" s="2">
        <v>2</v>
      </c>
      <c r="G7" s="3">
        <f t="shared" si="0"/>
        <v>5</v>
      </c>
      <c r="H7" s="2">
        <v>0</v>
      </c>
      <c r="I7" s="2">
        <v>2</v>
      </c>
      <c r="J7" s="2">
        <v>0</v>
      </c>
      <c r="K7" s="2">
        <v>1</v>
      </c>
      <c r="L7" s="2">
        <v>2</v>
      </c>
      <c r="M7" s="3">
        <f t="shared" si="1"/>
        <v>4</v>
      </c>
      <c r="N7" s="2">
        <v>2</v>
      </c>
      <c r="O7" s="2">
        <v>0</v>
      </c>
      <c r="P7" s="4"/>
      <c r="Q7" s="4"/>
      <c r="R7" s="4"/>
      <c r="S7" s="3" t="str">
        <f t="shared" si="2"/>
        <v> </v>
      </c>
      <c r="T7" s="4"/>
      <c r="U7" s="4"/>
      <c r="V7" s="4"/>
      <c r="W7" s="4"/>
      <c r="X7" s="4"/>
      <c r="Y7" s="3" t="str">
        <f t="shared" si="3"/>
        <v> </v>
      </c>
      <c r="Z7" s="4"/>
      <c r="AA7" s="4"/>
      <c r="AB7" s="4"/>
      <c r="AC7" s="4"/>
      <c r="AD7" s="4"/>
      <c r="AE7" s="3" t="str">
        <f t="shared" si="4"/>
        <v> </v>
      </c>
      <c r="AF7" s="11">
        <v>3</v>
      </c>
      <c r="AG7" s="12"/>
      <c r="AH7" s="12"/>
      <c r="AI7" s="12"/>
      <c r="AJ7" s="12"/>
      <c r="AK7" s="12"/>
      <c r="AL7" s="13"/>
      <c r="AM7" s="13"/>
      <c r="AN7" s="13"/>
      <c r="AO7" s="13"/>
      <c r="AP7" s="8">
        <f t="shared" si="5"/>
        <v>4</v>
      </c>
      <c r="AQ7" s="1" t="str">
        <f t="shared" si="6"/>
        <v>жуковец софья</v>
      </c>
      <c r="AV7" s="9">
        <f t="shared" si="7"/>
        <v>5</v>
      </c>
      <c r="AW7" s="9">
        <f t="shared" si="8"/>
        <v>4</v>
      </c>
      <c r="AX7" s="10" t="str">
        <f t="shared" si="9"/>
        <v> </v>
      </c>
      <c r="AY7" s="10" t="str">
        <f t="shared" si="10"/>
        <v> </v>
      </c>
      <c r="AZ7" s="10" t="str">
        <f t="shared" si="11"/>
        <v> </v>
      </c>
    </row>
    <row r="8" spans="1:52" ht="16.5" customHeight="1">
      <c r="A8" s="1" t="s">
        <v>249</v>
      </c>
      <c r="B8" s="2">
        <v>0</v>
      </c>
      <c r="C8" s="2">
        <v>1</v>
      </c>
      <c r="D8" s="2">
        <v>1</v>
      </c>
      <c r="E8" s="2">
        <v>2</v>
      </c>
      <c r="F8" s="2">
        <v>1</v>
      </c>
      <c r="G8" s="3">
        <f t="shared" si="0"/>
        <v>4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3">
        <f t="shared" si="1"/>
        <v>5</v>
      </c>
      <c r="N8" s="2">
        <v>2</v>
      </c>
      <c r="O8" s="2">
        <v>1</v>
      </c>
      <c r="P8" s="2">
        <v>2</v>
      </c>
      <c r="Q8" s="4"/>
      <c r="R8" s="4"/>
      <c r="S8" s="3" t="str">
        <f t="shared" si="2"/>
        <v> </v>
      </c>
      <c r="T8" s="4"/>
      <c r="U8" s="4"/>
      <c r="V8" s="4"/>
      <c r="W8" s="4"/>
      <c r="X8" s="4"/>
      <c r="Y8" s="3" t="str">
        <f t="shared" si="3"/>
        <v> </v>
      </c>
      <c r="Z8" s="4"/>
      <c r="AA8" s="4"/>
      <c r="AB8" s="4"/>
      <c r="AC8" s="4"/>
      <c r="AD8" s="4"/>
      <c r="AE8" s="3" t="str">
        <f t="shared" si="4"/>
        <v> </v>
      </c>
      <c r="AF8" s="11">
        <v>5</v>
      </c>
      <c r="AG8" s="12"/>
      <c r="AH8" s="12"/>
      <c r="AI8" s="12"/>
      <c r="AJ8" s="12"/>
      <c r="AK8" s="12"/>
      <c r="AL8" s="13"/>
      <c r="AM8" s="13"/>
      <c r="AN8" s="13"/>
      <c r="AO8" s="13"/>
      <c r="AP8" s="8">
        <f t="shared" si="5"/>
        <v>4.666666666666667</v>
      </c>
      <c r="AQ8" s="1" t="str">
        <f t="shared" si="6"/>
        <v>зюзина дарья</v>
      </c>
      <c r="AV8" s="9">
        <f t="shared" si="7"/>
        <v>4</v>
      </c>
      <c r="AW8" s="9">
        <f t="shared" si="8"/>
        <v>5</v>
      </c>
      <c r="AX8" s="10" t="str">
        <f t="shared" si="9"/>
        <v> </v>
      </c>
      <c r="AY8" s="10" t="str">
        <f t="shared" si="10"/>
        <v> </v>
      </c>
      <c r="AZ8" s="10" t="str">
        <f t="shared" si="11"/>
        <v> </v>
      </c>
    </row>
    <row r="9" spans="1:52" ht="16.5" customHeight="1">
      <c r="A9" s="1" t="s">
        <v>250</v>
      </c>
      <c r="B9" s="2">
        <v>2</v>
      </c>
      <c r="C9" s="2">
        <v>2</v>
      </c>
      <c r="D9" s="2">
        <v>2</v>
      </c>
      <c r="E9" s="2">
        <v>2</v>
      </c>
      <c r="F9" s="2">
        <v>2</v>
      </c>
      <c r="G9" s="3">
        <f t="shared" si="0"/>
        <v>5</v>
      </c>
      <c r="H9" s="2">
        <v>1</v>
      </c>
      <c r="I9" s="2">
        <v>2</v>
      </c>
      <c r="J9" s="2">
        <v>1</v>
      </c>
      <c r="K9" s="2">
        <v>2</v>
      </c>
      <c r="L9" s="2">
        <v>0</v>
      </c>
      <c r="M9" s="3">
        <f t="shared" si="1"/>
        <v>5</v>
      </c>
      <c r="N9" s="2">
        <v>1</v>
      </c>
      <c r="O9" s="2">
        <v>0</v>
      </c>
      <c r="P9" s="2"/>
      <c r="Q9" s="4"/>
      <c r="R9" s="4"/>
      <c r="S9" s="3" t="str">
        <f t="shared" si="2"/>
        <v> </v>
      </c>
      <c r="T9" s="4"/>
      <c r="U9" s="4"/>
      <c r="V9" s="4"/>
      <c r="W9" s="4"/>
      <c r="X9" s="4"/>
      <c r="Y9" s="3" t="str">
        <f t="shared" si="3"/>
        <v> </v>
      </c>
      <c r="Z9" s="4"/>
      <c r="AA9" s="4"/>
      <c r="AB9" s="4"/>
      <c r="AC9" s="4"/>
      <c r="AD9" s="4"/>
      <c r="AE9" s="3" t="str">
        <f t="shared" si="4"/>
        <v> </v>
      </c>
      <c r="AF9" s="11">
        <v>5</v>
      </c>
      <c r="AG9" s="12"/>
      <c r="AH9" s="12"/>
      <c r="AI9" s="12"/>
      <c r="AJ9" s="12"/>
      <c r="AK9" s="12"/>
      <c r="AL9" s="13"/>
      <c r="AM9" s="13"/>
      <c r="AN9" s="13"/>
      <c r="AO9" s="13"/>
      <c r="AP9" s="8">
        <f t="shared" si="5"/>
        <v>5</v>
      </c>
      <c r="AQ9" s="1" t="str">
        <f t="shared" si="6"/>
        <v>кардаш маргарита</v>
      </c>
      <c r="AV9" s="9">
        <f t="shared" si="7"/>
        <v>5</v>
      </c>
      <c r="AW9" s="9">
        <f t="shared" si="8"/>
        <v>5</v>
      </c>
      <c r="AX9" s="10" t="str">
        <f t="shared" si="9"/>
        <v> </v>
      </c>
      <c r="AY9" s="10" t="str">
        <f t="shared" si="10"/>
        <v> </v>
      </c>
      <c r="AZ9" s="10" t="str">
        <f t="shared" si="11"/>
        <v> </v>
      </c>
    </row>
    <row r="10" spans="1:52" ht="16.5" customHeight="1">
      <c r="A10" s="1" t="s">
        <v>251</v>
      </c>
      <c r="B10" s="2">
        <v>2</v>
      </c>
      <c r="C10" s="2">
        <v>0</v>
      </c>
      <c r="D10" s="2">
        <v>0</v>
      </c>
      <c r="E10" s="2">
        <v>2</v>
      </c>
      <c r="F10" s="2">
        <v>2</v>
      </c>
      <c r="G10" s="3">
        <f t="shared" si="0"/>
        <v>5</v>
      </c>
      <c r="H10" s="2">
        <v>2</v>
      </c>
      <c r="I10" s="2">
        <v>0</v>
      </c>
      <c r="J10" s="2">
        <v>2</v>
      </c>
      <c r="K10" s="2">
        <v>2</v>
      </c>
      <c r="L10" s="2">
        <v>2</v>
      </c>
      <c r="M10" s="3">
        <f t="shared" si="1"/>
        <v>5</v>
      </c>
      <c r="N10" s="2">
        <v>1</v>
      </c>
      <c r="O10" s="2">
        <v>2</v>
      </c>
      <c r="P10" s="4"/>
      <c r="Q10" s="4"/>
      <c r="R10" s="4"/>
      <c r="S10" s="3" t="str">
        <f t="shared" si="2"/>
        <v> </v>
      </c>
      <c r="T10" s="4"/>
      <c r="U10" s="4"/>
      <c r="V10" s="4"/>
      <c r="W10" s="4"/>
      <c r="X10" s="4"/>
      <c r="Y10" s="3" t="str">
        <f t="shared" si="3"/>
        <v> </v>
      </c>
      <c r="Z10" s="4"/>
      <c r="AA10" s="4"/>
      <c r="AB10" s="4"/>
      <c r="AC10" s="4"/>
      <c r="AD10" s="4"/>
      <c r="AE10" s="3" t="str">
        <f t="shared" si="4"/>
        <v> </v>
      </c>
      <c r="AF10" s="11">
        <v>5</v>
      </c>
      <c r="AG10" s="12"/>
      <c r="AH10" s="12"/>
      <c r="AI10" s="12"/>
      <c r="AJ10" s="12"/>
      <c r="AK10" s="12"/>
      <c r="AL10" s="13"/>
      <c r="AM10" s="13"/>
      <c r="AN10" s="13"/>
      <c r="AO10" s="13"/>
      <c r="AP10" s="8">
        <f t="shared" si="5"/>
        <v>5</v>
      </c>
      <c r="AQ10" s="1" t="str">
        <f t="shared" si="6"/>
        <v>картамышева яна</v>
      </c>
      <c r="AV10" s="9">
        <f t="shared" si="7"/>
        <v>5</v>
      </c>
      <c r="AW10" s="9">
        <f t="shared" si="8"/>
        <v>5</v>
      </c>
      <c r="AX10" s="10" t="str">
        <f t="shared" si="9"/>
        <v> </v>
      </c>
      <c r="AY10" s="10" t="str">
        <f t="shared" si="10"/>
        <v> </v>
      </c>
      <c r="AZ10" s="10" t="str">
        <f t="shared" si="11"/>
        <v> </v>
      </c>
    </row>
    <row r="11" spans="1:52" ht="16.5" customHeight="1">
      <c r="A11" s="1" t="s">
        <v>252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2</v>
      </c>
      <c r="H11" s="2">
        <v>1</v>
      </c>
      <c r="I11" s="2">
        <v>0</v>
      </c>
      <c r="J11" s="2">
        <v>1</v>
      </c>
      <c r="K11" s="2">
        <v>1</v>
      </c>
      <c r="L11" s="2">
        <v>0</v>
      </c>
      <c r="M11" s="3">
        <f t="shared" si="1"/>
        <v>3</v>
      </c>
      <c r="N11" s="2">
        <v>0</v>
      </c>
      <c r="O11" s="2">
        <v>2</v>
      </c>
      <c r="P11" s="4"/>
      <c r="Q11" s="4"/>
      <c r="R11" s="4"/>
      <c r="S11" s="3" t="str">
        <f t="shared" si="2"/>
        <v> </v>
      </c>
      <c r="T11" s="4"/>
      <c r="U11" s="4"/>
      <c r="V11" s="4"/>
      <c r="W11" s="4"/>
      <c r="X11" s="4"/>
      <c r="Y11" s="3" t="str">
        <f t="shared" si="3"/>
        <v> </v>
      </c>
      <c r="Z11" s="4"/>
      <c r="AA11" s="4"/>
      <c r="AB11" s="4"/>
      <c r="AC11" s="4"/>
      <c r="AD11" s="4"/>
      <c r="AE11" s="3" t="str">
        <f t="shared" si="4"/>
        <v> </v>
      </c>
      <c r="AF11" s="11">
        <v>5</v>
      </c>
      <c r="AG11" s="12"/>
      <c r="AH11" s="12"/>
      <c r="AI11" s="12"/>
      <c r="AJ11" s="12"/>
      <c r="AK11" s="12"/>
      <c r="AL11" s="13"/>
      <c r="AM11" s="13"/>
      <c r="AN11" s="13"/>
      <c r="AO11" s="13"/>
      <c r="AP11" s="8">
        <f t="shared" si="5"/>
        <v>3.3333333333333335</v>
      </c>
      <c r="AQ11" s="1" t="str">
        <f t="shared" si="6"/>
        <v>лапкин григорий</v>
      </c>
      <c r="AV11" s="9">
        <f t="shared" si="7"/>
        <v>2</v>
      </c>
      <c r="AW11" s="9">
        <f t="shared" si="8"/>
        <v>3</v>
      </c>
      <c r="AX11" s="10" t="str">
        <f t="shared" si="9"/>
        <v> </v>
      </c>
      <c r="AY11" s="10" t="str">
        <f t="shared" si="10"/>
        <v> </v>
      </c>
      <c r="AZ11" s="10" t="str">
        <f t="shared" si="11"/>
        <v> </v>
      </c>
    </row>
    <row r="12" spans="1:52" ht="16.5" customHeight="1">
      <c r="A12" s="1" t="s">
        <v>253</v>
      </c>
      <c r="B12" s="2">
        <v>0</v>
      </c>
      <c r="C12" s="2">
        <v>1</v>
      </c>
      <c r="D12" s="2">
        <v>0</v>
      </c>
      <c r="E12" s="2">
        <v>0</v>
      </c>
      <c r="F12" s="2">
        <v>1</v>
      </c>
      <c r="G12" s="3">
        <f t="shared" si="0"/>
        <v>3</v>
      </c>
      <c r="H12" s="2">
        <v>2</v>
      </c>
      <c r="I12" s="2">
        <v>0</v>
      </c>
      <c r="J12" s="2">
        <v>0</v>
      </c>
      <c r="K12" s="2">
        <v>1</v>
      </c>
      <c r="L12" s="2">
        <v>0</v>
      </c>
      <c r="M12" s="3">
        <f t="shared" si="1"/>
        <v>3</v>
      </c>
      <c r="N12" s="2">
        <v>0</v>
      </c>
      <c r="O12" s="2">
        <v>0</v>
      </c>
      <c r="P12" s="2">
        <v>1</v>
      </c>
      <c r="Q12" s="4"/>
      <c r="R12" s="4"/>
      <c r="S12" s="3" t="str">
        <f t="shared" si="2"/>
        <v> </v>
      </c>
      <c r="T12" s="4"/>
      <c r="U12" s="4"/>
      <c r="V12" s="4"/>
      <c r="W12" s="4"/>
      <c r="X12" s="4"/>
      <c r="Y12" s="3" t="str">
        <f t="shared" si="3"/>
        <v> </v>
      </c>
      <c r="Z12" s="4"/>
      <c r="AA12" s="4"/>
      <c r="AB12" s="4"/>
      <c r="AC12" s="4"/>
      <c r="AD12" s="4"/>
      <c r="AE12" s="3" t="str">
        <f t="shared" si="4"/>
        <v> </v>
      </c>
      <c r="AF12" s="11">
        <v>3</v>
      </c>
      <c r="AG12" s="12"/>
      <c r="AH12" s="12"/>
      <c r="AI12" s="12"/>
      <c r="AJ12" s="12"/>
      <c r="AK12" s="12"/>
      <c r="AL12" s="13"/>
      <c r="AM12" s="13"/>
      <c r="AN12" s="13"/>
      <c r="AO12" s="13"/>
      <c r="AP12" s="8">
        <f t="shared" si="5"/>
        <v>3</v>
      </c>
      <c r="AQ12" s="1" t="str">
        <f t="shared" si="6"/>
        <v>любимов григорий</v>
      </c>
      <c r="AV12" s="9">
        <f t="shared" si="7"/>
        <v>3</v>
      </c>
      <c r="AW12" s="9">
        <f t="shared" si="8"/>
        <v>3</v>
      </c>
      <c r="AX12" s="10" t="str">
        <f t="shared" si="9"/>
        <v> </v>
      </c>
      <c r="AY12" s="10" t="str">
        <f t="shared" si="10"/>
        <v> </v>
      </c>
      <c r="AZ12" s="10" t="str">
        <f t="shared" si="11"/>
        <v> </v>
      </c>
    </row>
    <row r="13" spans="1:52" ht="16.5" customHeight="1">
      <c r="A13" s="1" t="s">
        <v>254</v>
      </c>
      <c r="B13" s="2">
        <v>0</v>
      </c>
      <c r="C13" s="2">
        <v>2</v>
      </c>
      <c r="D13" s="2">
        <v>2</v>
      </c>
      <c r="E13" s="2">
        <v>1</v>
      </c>
      <c r="F13" s="2">
        <v>2</v>
      </c>
      <c r="G13" s="3">
        <f t="shared" si="0"/>
        <v>5</v>
      </c>
      <c r="H13" s="2">
        <v>1</v>
      </c>
      <c r="I13" s="2">
        <v>1</v>
      </c>
      <c r="J13" s="2">
        <v>1</v>
      </c>
      <c r="K13" s="2">
        <v>2</v>
      </c>
      <c r="L13" s="2">
        <v>1</v>
      </c>
      <c r="M13" s="3">
        <f t="shared" si="1"/>
        <v>5</v>
      </c>
      <c r="N13" s="2">
        <v>2</v>
      </c>
      <c r="O13" s="2">
        <v>2</v>
      </c>
      <c r="P13" s="2"/>
      <c r="Q13" s="4"/>
      <c r="R13" s="4"/>
      <c r="S13" s="3" t="str">
        <f t="shared" si="2"/>
        <v> </v>
      </c>
      <c r="T13" s="4"/>
      <c r="U13" s="4"/>
      <c r="V13" s="4"/>
      <c r="W13" s="4"/>
      <c r="X13" s="4"/>
      <c r="Y13" s="3" t="str">
        <f t="shared" si="3"/>
        <v> </v>
      </c>
      <c r="Z13" s="4"/>
      <c r="AA13" s="4"/>
      <c r="AB13" s="4"/>
      <c r="AC13" s="4"/>
      <c r="AD13" s="4"/>
      <c r="AE13" s="3" t="str">
        <f t="shared" si="4"/>
        <v> </v>
      </c>
      <c r="AF13" s="12"/>
      <c r="AG13" s="12"/>
      <c r="AH13" s="12"/>
      <c r="AI13" s="12"/>
      <c r="AJ13" s="12"/>
      <c r="AK13" s="12"/>
      <c r="AL13" s="13"/>
      <c r="AM13" s="13"/>
      <c r="AN13" s="13"/>
      <c r="AO13" s="13"/>
      <c r="AP13" s="8">
        <f t="shared" si="5"/>
        <v>5</v>
      </c>
      <c r="AQ13" s="1" t="str">
        <f t="shared" si="6"/>
        <v>мальцева варвара</v>
      </c>
      <c r="AV13" s="9">
        <f t="shared" si="7"/>
        <v>5</v>
      </c>
      <c r="AW13" s="9">
        <f t="shared" si="8"/>
        <v>5</v>
      </c>
      <c r="AX13" s="10" t="str">
        <f t="shared" si="9"/>
        <v> </v>
      </c>
      <c r="AY13" s="10" t="str">
        <f t="shared" si="10"/>
        <v> </v>
      </c>
      <c r="AZ13" s="10" t="str">
        <f t="shared" si="11"/>
        <v> </v>
      </c>
    </row>
    <row r="14" spans="1:52" ht="16.5" customHeight="1">
      <c r="A14" s="1" t="s">
        <v>255</v>
      </c>
      <c r="B14" s="2">
        <v>2</v>
      </c>
      <c r="C14" s="2">
        <v>1</v>
      </c>
      <c r="D14" s="2">
        <v>0</v>
      </c>
      <c r="E14" s="2">
        <v>0</v>
      </c>
      <c r="F14" s="2">
        <v>0</v>
      </c>
      <c r="G14" s="3">
        <f t="shared" si="0"/>
        <v>3</v>
      </c>
      <c r="H14" s="2">
        <v>1</v>
      </c>
      <c r="I14" s="2">
        <v>0</v>
      </c>
      <c r="J14" s="2">
        <v>2</v>
      </c>
      <c r="K14" s="2">
        <v>0</v>
      </c>
      <c r="L14" s="2">
        <v>2</v>
      </c>
      <c r="M14" s="3">
        <f t="shared" si="1"/>
        <v>4</v>
      </c>
      <c r="N14" s="2">
        <v>0</v>
      </c>
      <c r="O14" s="2"/>
      <c r="P14" s="4"/>
      <c r="Q14" s="4"/>
      <c r="R14" s="4"/>
      <c r="S14" s="3" t="str">
        <f t="shared" si="2"/>
        <v> </v>
      </c>
      <c r="T14" s="4"/>
      <c r="U14" s="4"/>
      <c r="V14" s="4"/>
      <c r="W14" s="4"/>
      <c r="X14" s="4"/>
      <c r="Y14" s="3" t="str">
        <f t="shared" si="3"/>
        <v> </v>
      </c>
      <c r="Z14" s="4"/>
      <c r="AA14" s="4"/>
      <c r="AB14" s="4"/>
      <c r="AC14" s="4"/>
      <c r="AD14" s="4"/>
      <c r="AE14" s="3" t="str">
        <f t="shared" si="4"/>
        <v> </v>
      </c>
      <c r="AF14" s="11">
        <v>3</v>
      </c>
      <c r="AG14" s="12"/>
      <c r="AH14" s="12"/>
      <c r="AI14" s="12"/>
      <c r="AJ14" s="12"/>
      <c r="AK14" s="12"/>
      <c r="AL14" s="13"/>
      <c r="AM14" s="13"/>
      <c r="AN14" s="13"/>
      <c r="AO14" s="13"/>
      <c r="AP14" s="8">
        <f t="shared" si="5"/>
        <v>3.3333333333333335</v>
      </c>
      <c r="AQ14" s="1" t="str">
        <f t="shared" si="6"/>
        <v>маркив владимир</v>
      </c>
      <c r="AV14" s="9">
        <f t="shared" si="7"/>
        <v>3</v>
      </c>
      <c r="AW14" s="9">
        <f t="shared" si="8"/>
        <v>4</v>
      </c>
      <c r="AX14" s="10" t="str">
        <f t="shared" si="9"/>
        <v> </v>
      </c>
      <c r="AY14" s="10" t="str">
        <f t="shared" si="10"/>
        <v> </v>
      </c>
      <c r="AZ14" s="10" t="str">
        <f t="shared" si="11"/>
        <v> </v>
      </c>
    </row>
    <row r="15" spans="1:52" ht="16.5" customHeight="1">
      <c r="A15" s="1" t="s">
        <v>256</v>
      </c>
      <c r="B15" s="2">
        <v>1</v>
      </c>
      <c r="C15" s="2">
        <v>2</v>
      </c>
      <c r="D15" s="2">
        <v>2</v>
      </c>
      <c r="E15" s="2">
        <v>1</v>
      </c>
      <c r="F15" s="2">
        <v>2</v>
      </c>
      <c r="G15" s="3">
        <f t="shared" si="0"/>
        <v>5</v>
      </c>
      <c r="H15" s="2">
        <v>0</v>
      </c>
      <c r="I15" s="2">
        <v>2</v>
      </c>
      <c r="J15" s="2">
        <v>2</v>
      </c>
      <c r="K15" s="2">
        <v>2</v>
      </c>
      <c r="L15" s="2">
        <v>0</v>
      </c>
      <c r="M15" s="3">
        <f t="shared" si="1"/>
        <v>5</v>
      </c>
      <c r="N15" s="2">
        <v>1</v>
      </c>
      <c r="O15" s="2">
        <v>0</v>
      </c>
      <c r="P15" s="2">
        <v>1</v>
      </c>
      <c r="Q15" s="4"/>
      <c r="R15" s="4"/>
      <c r="S15" s="3" t="str">
        <f t="shared" si="2"/>
        <v> </v>
      </c>
      <c r="T15" s="4"/>
      <c r="U15" s="4"/>
      <c r="V15" s="4"/>
      <c r="W15" s="4"/>
      <c r="X15" s="4"/>
      <c r="Y15" s="3" t="str">
        <f t="shared" si="3"/>
        <v> </v>
      </c>
      <c r="Z15" s="4"/>
      <c r="AA15" s="4"/>
      <c r="AB15" s="4"/>
      <c r="AC15" s="4"/>
      <c r="AD15" s="4"/>
      <c r="AE15" s="3" t="str">
        <f t="shared" si="4"/>
        <v> </v>
      </c>
      <c r="AF15" s="11">
        <v>3</v>
      </c>
      <c r="AG15" s="12"/>
      <c r="AH15" s="12"/>
      <c r="AI15" s="12"/>
      <c r="AJ15" s="12"/>
      <c r="AK15" s="12"/>
      <c r="AL15" s="13"/>
      <c r="AM15" s="13"/>
      <c r="AN15" s="13"/>
      <c r="AO15" s="13"/>
      <c r="AP15" s="8">
        <f t="shared" si="5"/>
        <v>4.333333333333333</v>
      </c>
      <c r="AQ15" s="1" t="str">
        <f t="shared" si="6"/>
        <v>маслова маргарита</v>
      </c>
      <c r="AV15" s="9">
        <f t="shared" si="7"/>
        <v>5</v>
      </c>
      <c r="AW15" s="9">
        <f t="shared" si="8"/>
        <v>5</v>
      </c>
      <c r="AX15" s="10" t="str">
        <f t="shared" si="9"/>
        <v> </v>
      </c>
      <c r="AY15" s="10" t="str">
        <f t="shared" si="10"/>
        <v> </v>
      </c>
      <c r="AZ15" s="10" t="str">
        <f t="shared" si="11"/>
        <v> </v>
      </c>
    </row>
    <row r="16" spans="1:52" ht="16.5" customHeight="1">
      <c r="A16" s="1" t="s">
        <v>257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f t="shared" si="0"/>
        <v>2</v>
      </c>
      <c r="H16" s="2">
        <v>0</v>
      </c>
      <c r="I16" s="2">
        <v>1</v>
      </c>
      <c r="J16" s="2">
        <v>1</v>
      </c>
      <c r="K16" s="2">
        <v>2</v>
      </c>
      <c r="L16" s="2">
        <v>0</v>
      </c>
      <c r="M16" s="3">
        <f t="shared" si="1"/>
        <v>4</v>
      </c>
      <c r="N16" s="2">
        <v>0</v>
      </c>
      <c r="O16" s="2">
        <v>0</v>
      </c>
      <c r="P16" s="2"/>
      <c r="Q16" s="4"/>
      <c r="R16" s="4"/>
      <c r="S16" s="3" t="str">
        <f t="shared" si="2"/>
        <v> </v>
      </c>
      <c r="T16" s="4"/>
      <c r="U16" s="4"/>
      <c r="V16" s="4"/>
      <c r="W16" s="4"/>
      <c r="X16" s="4"/>
      <c r="Y16" s="3" t="str">
        <f t="shared" si="3"/>
        <v> </v>
      </c>
      <c r="Z16" s="4"/>
      <c r="AA16" s="4"/>
      <c r="AB16" s="4"/>
      <c r="AC16" s="4"/>
      <c r="AD16" s="4"/>
      <c r="AE16" s="3" t="str">
        <f t="shared" si="4"/>
        <v> </v>
      </c>
      <c r="AF16" s="11">
        <v>5</v>
      </c>
      <c r="AG16" s="12"/>
      <c r="AH16" s="12"/>
      <c r="AI16" s="12"/>
      <c r="AJ16" s="12"/>
      <c r="AK16" s="12"/>
      <c r="AL16" s="13"/>
      <c r="AM16" s="13"/>
      <c r="AN16" s="13"/>
      <c r="AO16" s="13"/>
      <c r="AP16" s="8">
        <f t="shared" si="5"/>
        <v>3.6666666666666665</v>
      </c>
      <c r="AQ16" s="1" t="str">
        <f t="shared" si="6"/>
        <v>михеев андрей</v>
      </c>
      <c r="AV16" s="9">
        <f t="shared" si="7"/>
        <v>2</v>
      </c>
      <c r="AW16" s="9">
        <f t="shared" si="8"/>
        <v>4</v>
      </c>
      <c r="AX16" s="10" t="str">
        <f t="shared" si="9"/>
        <v> </v>
      </c>
      <c r="AY16" s="10" t="str">
        <f t="shared" si="10"/>
        <v> </v>
      </c>
      <c r="AZ16" s="10" t="str">
        <f t="shared" si="11"/>
        <v> </v>
      </c>
    </row>
    <row r="17" spans="1:52" ht="16.5" customHeight="1">
      <c r="A17" s="1" t="s">
        <v>258</v>
      </c>
      <c r="B17" s="2">
        <v>2</v>
      </c>
      <c r="C17" s="2">
        <v>2</v>
      </c>
      <c r="D17" s="2">
        <v>2</v>
      </c>
      <c r="E17" s="2">
        <v>2</v>
      </c>
      <c r="F17" s="2">
        <v>2</v>
      </c>
      <c r="G17" s="3">
        <f t="shared" si="0"/>
        <v>5</v>
      </c>
      <c r="H17" s="2">
        <v>1</v>
      </c>
      <c r="I17" s="2">
        <v>2</v>
      </c>
      <c r="J17" s="2">
        <v>2</v>
      </c>
      <c r="K17" s="2">
        <v>2</v>
      </c>
      <c r="L17" s="2">
        <v>0</v>
      </c>
      <c r="M17" s="3">
        <f t="shared" si="1"/>
        <v>5</v>
      </c>
      <c r="N17" s="2">
        <v>2</v>
      </c>
      <c r="O17" s="2">
        <v>2</v>
      </c>
      <c r="P17" s="2">
        <v>1</v>
      </c>
      <c r="Q17" s="2">
        <v>0</v>
      </c>
      <c r="R17" s="4"/>
      <c r="S17" s="3" t="str">
        <f t="shared" si="2"/>
        <v> </v>
      </c>
      <c r="T17" s="4"/>
      <c r="U17" s="4"/>
      <c r="V17" s="4"/>
      <c r="W17" s="4"/>
      <c r="X17" s="4"/>
      <c r="Y17" s="3" t="str">
        <f t="shared" si="3"/>
        <v> </v>
      </c>
      <c r="Z17" s="4"/>
      <c r="AA17" s="4"/>
      <c r="AB17" s="4"/>
      <c r="AC17" s="4"/>
      <c r="AD17" s="4"/>
      <c r="AE17" s="3" t="str">
        <f t="shared" si="4"/>
        <v> </v>
      </c>
      <c r="AF17" s="11">
        <v>4</v>
      </c>
      <c r="AG17" s="12"/>
      <c r="AH17" s="12"/>
      <c r="AI17" s="12"/>
      <c r="AJ17" s="12"/>
      <c r="AK17" s="12"/>
      <c r="AL17" s="13"/>
      <c r="AM17" s="13"/>
      <c r="AN17" s="13"/>
      <c r="AO17" s="13"/>
      <c r="AP17" s="8">
        <f t="shared" si="5"/>
        <v>4.666666666666667</v>
      </c>
      <c r="AQ17" s="1" t="str">
        <f t="shared" si="6"/>
        <v>москалёв денис</v>
      </c>
      <c r="AV17" s="9">
        <f t="shared" si="7"/>
        <v>5</v>
      </c>
      <c r="AW17" s="9">
        <f t="shared" si="8"/>
        <v>5</v>
      </c>
      <c r="AX17" s="10" t="str">
        <f t="shared" si="9"/>
        <v> </v>
      </c>
      <c r="AY17" s="10" t="str">
        <f t="shared" si="10"/>
        <v> </v>
      </c>
      <c r="AZ17" s="10" t="str">
        <f t="shared" si="11"/>
        <v> </v>
      </c>
    </row>
    <row r="18" spans="1:52" ht="16.5" customHeight="1">
      <c r="A18" s="1" t="s">
        <v>259</v>
      </c>
      <c r="B18" s="2">
        <v>2</v>
      </c>
      <c r="C18" s="2">
        <v>2</v>
      </c>
      <c r="D18" s="2">
        <v>2</v>
      </c>
      <c r="E18" s="2">
        <v>2</v>
      </c>
      <c r="F18" s="2">
        <v>0</v>
      </c>
      <c r="G18" s="3">
        <f t="shared" si="0"/>
        <v>5</v>
      </c>
      <c r="H18" s="2">
        <v>1</v>
      </c>
      <c r="I18" s="2">
        <v>1</v>
      </c>
      <c r="J18" s="2">
        <v>1</v>
      </c>
      <c r="K18" s="2">
        <v>0</v>
      </c>
      <c r="L18" s="2">
        <v>2</v>
      </c>
      <c r="M18" s="3">
        <f t="shared" si="1"/>
        <v>4</v>
      </c>
      <c r="N18" s="2">
        <v>2</v>
      </c>
      <c r="O18" s="2">
        <v>2</v>
      </c>
      <c r="P18" s="2">
        <v>2</v>
      </c>
      <c r="Q18" s="2">
        <v>2</v>
      </c>
      <c r="R18" s="2">
        <v>2</v>
      </c>
      <c r="S18" s="3">
        <f t="shared" si="2"/>
        <v>5</v>
      </c>
      <c r="T18" s="4"/>
      <c r="U18" s="4"/>
      <c r="V18" s="4"/>
      <c r="W18" s="4"/>
      <c r="X18" s="4"/>
      <c r="Y18" s="3" t="str">
        <f t="shared" si="3"/>
        <v> </v>
      </c>
      <c r="Z18" s="4"/>
      <c r="AA18" s="4"/>
      <c r="AB18" s="4"/>
      <c r="AC18" s="4"/>
      <c r="AD18" s="4"/>
      <c r="AE18" s="3" t="str">
        <f t="shared" si="4"/>
        <v> </v>
      </c>
      <c r="AF18" s="11">
        <v>5</v>
      </c>
      <c r="AG18" s="12"/>
      <c r="AH18" s="12"/>
      <c r="AI18" s="12"/>
      <c r="AJ18" s="12"/>
      <c r="AK18" s="12"/>
      <c r="AL18" s="13"/>
      <c r="AM18" s="13"/>
      <c r="AN18" s="13"/>
      <c r="AO18" s="13"/>
      <c r="AP18" s="8">
        <f t="shared" si="5"/>
        <v>4.75</v>
      </c>
      <c r="AQ18" s="1" t="str">
        <f t="shared" si="6"/>
        <v>никулин дмитрий</v>
      </c>
      <c r="AV18" s="9">
        <f t="shared" si="7"/>
        <v>5</v>
      </c>
      <c r="AW18" s="9">
        <f t="shared" si="8"/>
        <v>4</v>
      </c>
      <c r="AX18" s="9">
        <f t="shared" si="9"/>
        <v>5</v>
      </c>
      <c r="AY18" s="10" t="str">
        <f t="shared" si="10"/>
        <v> </v>
      </c>
      <c r="AZ18" s="10" t="str">
        <f t="shared" si="11"/>
        <v> </v>
      </c>
    </row>
    <row r="19" spans="1:52" ht="16.5" customHeight="1">
      <c r="A19" s="1" t="s">
        <v>260</v>
      </c>
      <c r="B19" s="2">
        <v>2</v>
      </c>
      <c r="C19" s="2">
        <v>2</v>
      </c>
      <c r="D19" s="2">
        <v>2</v>
      </c>
      <c r="E19" s="2">
        <v>2</v>
      </c>
      <c r="F19" s="2">
        <v>2</v>
      </c>
      <c r="G19" s="3">
        <f t="shared" si="0"/>
        <v>5</v>
      </c>
      <c r="H19" s="2">
        <v>0</v>
      </c>
      <c r="I19" s="2">
        <v>2</v>
      </c>
      <c r="J19" s="2">
        <v>2</v>
      </c>
      <c r="K19" s="2">
        <v>2</v>
      </c>
      <c r="L19" s="2">
        <v>2</v>
      </c>
      <c r="M19" s="3">
        <f t="shared" si="1"/>
        <v>5</v>
      </c>
      <c r="N19" s="2">
        <v>2</v>
      </c>
      <c r="O19" s="2">
        <v>1</v>
      </c>
      <c r="P19" s="4"/>
      <c r="Q19" s="4"/>
      <c r="R19" s="4"/>
      <c r="S19" s="3" t="str">
        <f t="shared" si="2"/>
        <v> </v>
      </c>
      <c r="T19" s="4"/>
      <c r="U19" s="4"/>
      <c r="V19" s="4"/>
      <c r="W19" s="4"/>
      <c r="X19" s="4"/>
      <c r="Y19" s="3" t="str">
        <f t="shared" si="3"/>
        <v> </v>
      </c>
      <c r="Z19" s="4"/>
      <c r="AA19" s="4"/>
      <c r="AB19" s="4"/>
      <c r="AC19" s="4"/>
      <c r="AD19" s="4"/>
      <c r="AE19" s="3" t="str">
        <f t="shared" si="4"/>
        <v> </v>
      </c>
      <c r="AF19" s="11">
        <v>4</v>
      </c>
      <c r="AG19" s="12"/>
      <c r="AH19" s="12"/>
      <c r="AI19" s="12"/>
      <c r="AJ19" s="12"/>
      <c r="AK19" s="12"/>
      <c r="AL19" s="13"/>
      <c r="AM19" s="13"/>
      <c r="AN19" s="13"/>
      <c r="AO19" s="13"/>
      <c r="AP19" s="8">
        <f t="shared" si="5"/>
        <v>4.666666666666667</v>
      </c>
      <c r="AQ19" s="1" t="str">
        <f t="shared" si="6"/>
        <v>ростовцев тимофей</v>
      </c>
      <c r="AV19" s="9">
        <f t="shared" si="7"/>
        <v>5</v>
      </c>
      <c r="AW19" s="9">
        <f t="shared" si="8"/>
        <v>5</v>
      </c>
      <c r="AX19" s="10" t="str">
        <f t="shared" si="9"/>
        <v> </v>
      </c>
      <c r="AY19" s="10" t="str">
        <f t="shared" si="10"/>
        <v> </v>
      </c>
      <c r="AZ19" s="10" t="str">
        <f t="shared" si="11"/>
        <v> </v>
      </c>
    </row>
    <row r="20" spans="1:52" ht="16.5" customHeight="1">
      <c r="A20" s="1" t="s">
        <v>261</v>
      </c>
      <c r="B20" s="2">
        <v>2</v>
      </c>
      <c r="C20" s="2">
        <v>1</v>
      </c>
      <c r="D20" s="2">
        <v>2</v>
      </c>
      <c r="E20" s="2">
        <v>2</v>
      </c>
      <c r="F20" s="2">
        <v>2</v>
      </c>
      <c r="G20" s="3">
        <f t="shared" si="0"/>
        <v>5</v>
      </c>
      <c r="H20" s="2">
        <v>0</v>
      </c>
      <c r="I20" s="2">
        <v>0</v>
      </c>
      <c r="J20" s="2">
        <v>1</v>
      </c>
      <c r="K20" s="2">
        <v>2</v>
      </c>
      <c r="L20" s="2">
        <v>0</v>
      </c>
      <c r="M20" s="3">
        <f t="shared" si="1"/>
        <v>3</v>
      </c>
      <c r="N20" s="2">
        <v>0</v>
      </c>
      <c r="O20" s="2">
        <v>0</v>
      </c>
      <c r="P20" s="2"/>
      <c r="Q20" s="4"/>
      <c r="R20" s="4"/>
      <c r="S20" s="3" t="str">
        <f t="shared" si="2"/>
        <v> </v>
      </c>
      <c r="T20" s="4"/>
      <c r="U20" s="4"/>
      <c r="V20" s="4"/>
      <c r="W20" s="4"/>
      <c r="X20" s="4"/>
      <c r="Y20" s="3" t="str">
        <f t="shared" si="3"/>
        <v> </v>
      </c>
      <c r="Z20" s="4"/>
      <c r="AA20" s="4"/>
      <c r="AB20" s="4"/>
      <c r="AC20" s="4"/>
      <c r="AD20" s="4"/>
      <c r="AE20" s="3" t="str">
        <f t="shared" si="4"/>
        <v> </v>
      </c>
      <c r="AF20" s="12"/>
      <c r="AG20" s="12"/>
      <c r="AH20" s="12"/>
      <c r="AI20" s="12"/>
      <c r="AJ20" s="12"/>
      <c r="AK20" s="12"/>
      <c r="AL20" s="13"/>
      <c r="AM20" s="13"/>
      <c r="AN20" s="13"/>
      <c r="AO20" s="13"/>
      <c r="AP20" s="8">
        <f t="shared" si="5"/>
        <v>4</v>
      </c>
      <c r="AQ20" s="1" t="str">
        <f t="shared" si="6"/>
        <v>тонин алексей</v>
      </c>
      <c r="AV20" s="9">
        <f t="shared" si="7"/>
        <v>5</v>
      </c>
      <c r="AW20" s="9">
        <f t="shared" si="8"/>
        <v>3</v>
      </c>
      <c r="AX20" s="10" t="str">
        <f t="shared" si="9"/>
        <v> </v>
      </c>
      <c r="AY20" s="10" t="str">
        <f t="shared" si="10"/>
        <v> </v>
      </c>
      <c r="AZ20" s="10" t="str">
        <f t="shared" si="11"/>
        <v> </v>
      </c>
    </row>
    <row r="21" spans="1:52" ht="16.5" customHeight="1">
      <c r="A21" s="1" t="s">
        <v>262</v>
      </c>
      <c r="B21" s="2">
        <v>1</v>
      </c>
      <c r="C21" s="2">
        <v>2</v>
      </c>
      <c r="D21" s="2">
        <v>2</v>
      </c>
      <c r="E21" s="2">
        <v>2</v>
      </c>
      <c r="F21" s="2">
        <v>0</v>
      </c>
      <c r="G21" s="3">
        <f t="shared" si="0"/>
        <v>5</v>
      </c>
      <c r="H21" s="2">
        <v>0</v>
      </c>
      <c r="I21" s="2">
        <v>2</v>
      </c>
      <c r="J21" s="2">
        <v>2</v>
      </c>
      <c r="K21" s="2">
        <v>0</v>
      </c>
      <c r="L21" s="2">
        <v>0</v>
      </c>
      <c r="M21" s="3">
        <f t="shared" si="1"/>
        <v>4</v>
      </c>
      <c r="N21" s="2">
        <v>0</v>
      </c>
      <c r="O21" s="2">
        <v>1</v>
      </c>
      <c r="P21" s="2"/>
      <c r="Q21" s="4"/>
      <c r="R21" s="4"/>
      <c r="S21" s="3" t="str">
        <f t="shared" si="2"/>
        <v> </v>
      </c>
      <c r="T21" s="4"/>
      <c r="U21" s="4"/>
      <c r="V21" s="4"/>
      <c r="W21" s="4"/>
      <c r="X21" s="4"/>
      <c r="Y21" s="3" t="str">
        <f t="shared" si="3"/>
        <v> </v>
      </c>
      <c r="Z21" s="4"/>
      <c r="AA21" s="4"/>
      <c r="AB21" s="4"/>
      <c r="AC21" s="4"/>
      <c r="AD21" s="4"/>
      <c r="AE21" s="3" t="str">
        <f t="shared" si="4"/>
        <v> </v>
      </c>
      <c r="AF21" s="11">
        <v>5</v>
      </c>
      <c r="AG21" s="12"/>
      <c r="AH21" s="12"/>
      <c r="AI21" s="12"/>
      <c r="AJ21" s="12"/>
      <c r="AK21" s="12"/>
      <c r="AL21" s="13"/>
      <c r="AM21" s="13"/>
      <c r="AN21" s="13"/>
      <c r="AO21" s="13"/>
      <c r="AP21" s="8">
        <f t="shared" si="5"/>
        <v>4.666666666666667</v>
      </c>
      <c r="AQ21" s="1" t="str">
        <f t="shared" si="6"/>
        <v>усачёв игорь</v>
      </c>
      <c r="AV21" s="9"/>
      <c r="AW21" s="9"/>
      <c r="AX21" s="9"/>
      <c r="AY21" s="9"/>
      <c r="AZ21" s="9"/>
    </row>
    <row r="22" spans="1:52" ht="16.5" customHeight="1">
      <c r="A22" s="1" t="s">
        <v>263</v>
      </c>
      <c r="B22" s="2">
        <v>0</v>
      </c>
      <c r="C22" s="2">
        <v>1</v>
      </c>
      <c r="D22" s="2">
        <v>0</v>
      </c>
      <c r="E22" s="2">
        <v>1</v>
      </c>
      <c r="F22" s="2">
        <v>0</v>
      </c>
      <c r="G22" s="3">
        <f t="shared" si="0"/>
        <v>3</v>
      </c>
      <c r="H22" s="2">
        <v>0</v>
      </c>
      <c r="I22" s="2">
        <v>2</v>
      </c>
      <c r="J22" s="2">
        <v>2</v>
      </c>
      <c r="K22" s="2">
        <v>0</v>
      </c>
      <c r="L22" s="2">
        <v>0</v>
      </c>
      <c r="M22" s="3">
        <f t="shared" si="1"/>
        <v>4</v>
      </c>
      <c r="N22" s="2">
        <v>0</v>
      </c>
      <c r="O22" s="2">
        <v>0</v>
      </c>
      <c r="P22" s="4"/>
      <c r="Q22" s="4"/>
      <c r="R22" s="4"/>
      <c r="S22" s="3" t="str">
        <f t="shared" si="2"/>
        <v> </v>
      </c>
      <c r="T22" s="4"/>
      <c r="U22" s="4"/>
      <c r="V22" s="4"/>
      <c r="W22" s="4"/>
      <c r="X22" s="4"/>
      <c r="Y22" s="3" t="str">
        <f t="shared" si="3"/>
        <v> </v>
      </c>
      <c r="Z22" s="4"/>
      <c r="AA22" s="4"/>
      <c r="AB22" s="4"/>
      <c r="AC22" s="4"/>
      <c r="AD22" s="4"/>
      <c r="AE22" s="3" t="str">
        <f t="shared" si="4"/>
        <v> </v>
      </c>
      <c r="AF22" s="12"/>
      <c r="AG22" s="12"/>
      <c r="AH22" s="12"/>
      <c r="AI22" s="12"/>
      <c r="AJ22" s="12"/>
      <c r="AK22" s="12"/>
      <c r="AL22" s="13"/>
      <c r="AM22" s="13"/>
      <c r="AN22" s="13"/>
      <c r="AO22" s="13"/>
      <c r="AP22" s="8">
        <f t="shared" si="5"/>
        <v>3.5</v>
      </c>
      <c r="AQ22" s="1" t="str">
        <f t="shared" si="6"/>
        <v>федотов сергей</v>
      </c>
      <c r="AV22" s="9">
        <f aca="true" t="shared" si="12" ref="AV22:AV27">G22</f>
        <v>3</v>
      </c>
      <c r="AW22" s="9">
        <f aca="true" t="shared" si="13" ref="AW22:AW27">M22</f>
        <v>4</v>
      </c>
      <c r="AX22" s="10" t="str">
        <f aca="true" t="shared" si="14" ref="AX22:AX27">S22</f>
        <v> </v>
      </c>
      <c r="AY22" s="10" t="str">
        <f aca="true" t="shared" si="15" ref="AY22:AY27">Y22</f>
        <v> </v>
      </c>
      <c r="AZ22" s="10" t="str">
        <f aca="true" t="shared" si="16" ref="AZ22:AZ27">AE22</f>
        <v> </v>
      </c>
    </row>
    <row r="23" spans="1:52" ht="18" customHeight="1">
      <c r="A23" s="1" t="s">
        <v>264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f t="shared" si="0"/>
        <v>2</v>
      </c>
      <c r="H23" s="2">
        <v>0</v>
      </c>
      <c r="I23" s="2">
        <v>1</v>
      </c>
      <c r="J23" s="2">
        <v>0</v>
      </c>
      <c r="K23" s="2">
        <v>2</v>
      </c>
      <c r="L23" s="2">
        <v>0</v>
      </c>
      <c r="M23" s="3">
        <f t="shared" si="1"/>
        <v>3</v>
      </c>
      <c r="N23" s="2">
        <v>1</v>
      </c>
      <c r="O23" s="2">
        <v>0</v>
      </c>
      <c r="P23" s="2">
        <v>0</v>
      </c>
      <c r="Q23" s="4"/>
      <c r="R23" s="4"/>
      <c r="S23" s="3" t="str">
        <f t="shared" si="2"/>
        <v> </v>
      </c>
      <c r="T23" s="4"/>
      <c r="U23" s="4"/>
      <c r="V23" s="4"/>
      <c r="W23" s="4"/>
      <c r="X23" s="4"/>
      <c r="Y23" s="3" t="str">
        <f t="shared" si="3"/>
        <v> </v>
      </c>
      <c r="Z23" s="4"/>
      <c r="AA23" s="4"/>
      <c r="AB23" s="4"/>
      <c r="AC23" s="4"/>
      <c r="AD23" s="4"/>
      <c r="AE23" s="3" t="str">
        <f t="shared" si="4"/>
        <v> </v>
      </c>
      <c r="AF23" s="11">
        <v>2</v>
      </c>
      <c r="AG23" s="12"/>
      <c r="AH23" s="12"/>
      <c r="AI23" s="12"/>
      <c r="AJ23" s="12"/>
      <c r="AK23" s="12"/>
      <c r="AL23" s="13"/>
      <c r="AM23" s="13"/>
      <c r="AN23" s="13"/>
      <c r="AO23" s="13"/>
      <c r="AP23" s="8">
        <f t="shared" si="5"/>
        <v>2.3333333333333335</v>
      </c>
      <c r="AQ23" s="1" t="str">
        <f t="shared" si="6"/>
        <v>филимонов евгений</v>
      </c>
      <c r="AV23" s="9">
        <f t="shared" si="12"/>
        <v>2</v>
      </c>
      <c r="AW23" s="9">
        <f t="shared" si="13"/>
        <v>3</v>
      </c>
      <c r="AX23" s="10" t="str">
        <f t="shared" si="14"/>
        <v> </v>
      </c>
      <c r="AY23" s="10" t="str">
        <f t="shared" si="15"/>
        <v> </v>
      </c>
      <c r="AZ23" s="10" t="str">
        <f t="shared" si="16"/>
        <v> </v>
      </c>
    </row>
    <row r="24" spans="1:52" ht="16.5" customHeight="1">
      <c r="A24" s="1" t="s">
        <v>191</v>
      </c>
      <c r="B24" s="2">
        <v>2</v>
      </c>
      <c r="C24" s="2">
        <v>2</v>
      </c>
      <c r="D24" s="2">
        <v>2</v>
      </c>
      <c r="E24" s="2">
        <v>2</v>
      </c>
      <c r="F24" s="2">
        <v>2</v>
      </c>
      <c r="G24" s="3">
        <f t="shared" si="0"/>
        <v>5</v>
      </c>
      <c r="H24" s="2">
        <v>0</v>
      </c>
      <c r="I24" s="2">
        <v>1</v>
      </c>
      <c r="J24" s="2">
        <v>2</v>
      </c>
      <c r="K24" s="2">
        <v>1</v>
      </c>
      <c r="L24" s="2">
        <v>1</v>
      </c>
      <c r="M24" s="3">
        <f t="shared" si="1"/>
        <v>4</v>
      </c>
      <c r="N24" s="2">
        <v>0</v>
      </c>
      <c r="O24" s="2">
        <v>1</v>
      </c>
      <c r="P24" s="2">
        <v>0</v>
      </c>
      <c r="Q24" s="2"/>
      <c r="R24" s="4"/>
      <c r="S24" s="3" t="str">
        <f t="shared" si="2"/>
        <v> </v>
      </c>
      <c r="T24" s="4"/>
      <c r="U24" s="4"/>
      <c r="V24" s="4"/>
      <c r="W24" s="4"/>
      <c r="X24" s="4"/>
      <c r="Y24" s="3" t="str">
        <f t="shared" si="3"/>
        <v> </v>
      </c>
      <c r="Z24" s="4"/>
      <c r="AA24" s="4"/>
      <c r="AB24" s="4"/>
      <c r="AC24" s="4"/>
      <c r="AD24" s="4"/>
      <c r="AE24" s="3" t="str">
        <f t="shared" si="4"/>
        <v> </v>
      </c>
      <c r="AF24" s="11">
        <v>2</v>
      </c>
      <c r="AG24" s="12"/>
      <c r="AH24" s="12"/>
      <c r="AI24" s="12"/>
      <c r="AJ24" s="12"/>
      <c r="AK24" s="12"/>
      <c r="AL24" s="13"/>
      <c r="AM24" s="13"/>
      <c r="AN24" s="13"/>
      <c r="AO24" s="13"/>
      <c r="AP24" s="8">
        <f t="shared" si="5"/>
        <v>3.6666666666666665</v>
      </c>
      <c r="AQ24" s="1" t="str">
        <f t="shared" si="6"/>
        <v>филиппова арина</v>
      </c>
      <c r="AV24" s="9">
        <f t="shared" si="12"/>
        <v>5</v>
      </c>
      <c r="AW24" s="9">
        <f t="shared" si="13"/>
        <v>4</v>
      </c>
      <c r="AX24" s="10" t="str">
        <f t="shared" si="14"/>
        <v> </v>
      </c>
      <c r="AY24" s="10" t="str">
        <f t="shared" si="15"/>
        <v> </v>
      </c>
      <c r="AZ24" s="10" t="str">
        <f t="shared" si="16"/>
        <v> </v>
      </c>
    </row>
    <row r="25" spans="1:52" ht="16.5" customHeight="1">
      <c r="A25" s="1" t="s">
        <v>192</v>
      </c>
      <c r="B25" s="2">
        <v>0</v>
      </c>
      <c r="C25" s="2">
        <v>1</v>
      </c>
      <c r="D25" s="2">
        <v>0</v>
      </c>
      <c r="E25" s="2">
        <v>2</v>
      </c>
      <c r="F25" s="2">
        <v>2</v>
      </c>
      <c r="G25" s="3">
        <f t="shared" si="0"/>
        <v>4</v>
      </c>
      <c r="H25" s="2">
        <v>2</v>
      </c>
      <c r="I25" s="2">
        <v>2</v>
      </c>
      <c r="J25" s="2">
        <v>2</v>
      </c>
      <c r="K25" s="2">
        <v>0</v>
      </c>
      <c r="L25" s="2">
        <v>1</v>
      </c>
      <c r="M25" s="3">
        <f t="shared" si="1"/>
        <v>5</v>
      </c>
      <c r="N25" s="2">
        <v>0</v>
      </c>
      <c r="O25" s="2">
        <v>2</v>
      </c>
      <c r="P25" s="2">
        <v>2</v>
      </c>
      <c r="Q25" s="4"/>
      <c r="R25" s="4"/>
      <c r="S25" s="3" t="str">
        <f t="shared" si="2"/>
        <v> </v>
      </c>
      <c r="T25" s="4"/>
      <c r="U25" s="4"/>
      <c r="V25" s="4"/>
      <c r="W25" s="2"/>
      <c r="X25" s="4"/>
      <c r="Y25" s="3" t="str">
        <f t="shared" si="3"/>
        <v> </v>
      </c>
      <c r="Z25" s="4"/>
      <c r="AA25" s="4"/>
      <c r="AB25" s="4"/>
      <c r="AC25" s="4"/>
      <c r="AD25" s="4"/>
      <c r="AE25" s="3" t="str">
        <f t="shared" si="4"/>
        <v> </v>
      </c>
      <c r="AF25" s="11">
        <v>3</v>
      </c>
      <c r="AG25" s="12"/>
      <c r="AH25" s="12"/>
      <c r="AI25" s="12"/>
      <c r="AJ25" s="12"/>
      <c r="AK25" s="12"/>
      <c r="AL25" s="13"/>
      <c r="AM25" s="13"/>
      <c r="AN25" s="13"/>
      <c r="AO25" s="13"/>
      <c r="AP25" s="8">
        <f t="shared" si="5"/>
        <v>4</v>
      </c>
      <c r="AQ25" s="1" t="str">
        <f t="shared" si="6"/>
        <v>четвёркина полина</v>
      </c>
      <c r="AR25" s="14"/>
      <c r="AS25" s="14"/>
      <c r="AT25" s="14"/>
      <c r="AU25" s="14"/>
      <c r="AV25" s="9">
        <f t="shared" si="12"/>
        <v>4</v>
      </c>
      <c r="AW25" s="9">
        <f t="shared" si="13"/>
        <v>5</v>
      </c>
      <c r="AX25" s="10" t="str">
        <f t="shared" si="14"/>
        <v> </v>
      </c>
      <c r="AY25" s="10" t="str">
        <f t="shared" si="15"/>
        <v> </v>
      </c>
      <c r="AZ25" s="10" t="str">
        <f t="shared" si="16"/>
        <v> </v>
      </c>
    </row>
    <row r="26" spans="1:52" ht="16.5" customHeight="1">
      <c r="A26" s="1" t="s">
        <v>193</v>
      </c>
      <c r="B26" s="2">
        <v>2</v>
      </c>
      <c r="C26" s="2">
        <v>2</v>
      </c>
      <c r="D26" s="2">
        <v>1</v>
      </c>
      <c r="E26" s="2">
        <v>0</v>
      </c>
      <c r="F26" s="2">
        <v>2</v>
      </c>
      <c r="G26" s="3">
        <f t="shared" si="0"/>
        <v>5</v>
      </c>
      <c r="H26" s="2">
        <v>0</v>
      </c>
      <c r="I26" s="2">
        <v>0</v>
      </c>
      <c r="J26" s="2">
        <v>2</v>
      </c>
      <c r="K26" s="2">
        <v>2</v>
      </c>
      <c r="L26" s="2">
        <v>2</v>
      </c>
      <c r="M26" s="3">
        <f t="shared" si="1"/>
        <v>5</v>
      </c>
      <c r="N26" s="2">
        <v>0</v>
      </c>
      <c r="O26" s="2">
        <v>2</v>
      </c>
      <c r="P26" s="2">
        <v>0</v>
      </c>
      <c r="Q26" s="2">
        <v>2</v>
      </c>
      <c r="R26" s="4"/>
      <c r="S26" s="3" t="str">
        <f t="shared" si="2"/>
        <v> </v>
      </c>
      <c r="T26" s="4"/>
      <c r="U26" s="4"/>
      <c r="V26" s="4"/>
      <c r="W26" s="4"/>
      <c r="X26" s="4"/>
      <c r="Y26" s="3" t="str">
        <f t="shared" si="3"/>
        <v> </v>
      </c>
      <c r="Z26" s="4"/>
      <c r="AA26" s="4"/>
      <c r="AB26" s="4"/>
      <c r="AC26" s="4"/>
      <c r="AD26" s="4"/>
      <c r="AE26" s="3" t="str">
        <f t="shared" si="4"/>
        <v> </v>
      </c>
      <c r="AF26" s="11">
        <v>3</v>
      </c>
      <c r="AG26" s="12"/>
      <c r="AH26" s="12"/>
      <c r="AI26" s="12"/>
      <c r="AJ26" s="12"/>
      <c r="AK26" s="12"/>
      <c r="AL26" s="13"/>
      <c r="AM26" s="13"/>
      <c r="AN26" s="13"/>
      <c r="AO26" s="13"/>
      <c r="AP26" s="8">
        <f t="shared" si="5"/>
        <v>4.333333333333333</v>
      </c>
      <c r="AQ26" s="1" t="str">
        <f t="shared" si="6"/>
        <v>чечнев григорий</v>
      </c>
      <c r="AR26" s="14"/>
      <c r="AS26" s="14"/>
      <c r="AT26" s="14"/>
      <c r="AU26" s="14"/>
      <c r="AV26" s="9">
        <f t="shared" si="12"/>
        <v>5</v>
      </c>
      <c r="AW26" s="9">
        <f t="shared" si="13"/>
        <v>5</v>
      </c>
      <c r="AX26" s="10" t="str">
        <f t="shared" si="14"/>
        <v> </v>
      </c>
      <c r="AY26" s="10" t="str">
        <f t="shared" si="15"/>
        <v> </v>
      </c>
      <c r="AZ26" s="10" t="str">
        <f t="shared" si="16"/>
        <v> </v>
      </c>
    </row>
    <row r="27" spans="1:52" ht="16.5" customHeight="1">
      <c r="A27" s="1" t="s">
        <v>194</v>
      </c>
      <c r="B27" s="2">
        <v>1</v>
      </c>
      <c r="C27" s="2">
        <v>2</v>
      </c>
      <c r="D27" s="2">
        <v>0</v>
      </c>
      <c r="E27" s="2">
        <v>2</v>
      </c>
      <c r="F27" s="2">
        <v>2</v>
      </c>
      <c r="G27" s="3">
        <f t="shared" si="0"/>
        <v>5</v>
      </c>
      <c r="H27" s="2">
        <v>2</v>
      </c>
      <c r="I27" s="2">
        <v>2</v>
      </c>
      <c r="J27" s="2">
        <v>1</v>
      </c>
      <c r="K27" s="2">
        <v>2</v>
      </c>
      <c r="L27" s="2">
        <v>2</v>
      </c>
      <c r="M27" s="3">
        <f t="shared" si="1"/>
        <v>5</v>
      </c>
      <c r="N27" s="2">
        <v>1</v>
      </c>
      <c r="O27" s="2">
        <v>2</v>
      </c>
      <c r="P27" s="2">
        <v>1</v>
      </c>
      <c r="Q27" s="2"/>
      <c r="R27" s="4"/>
      <c r="S27" s="3" t="str">
        <f t="shared" si="2"/>
        <v> </v>
      </c>
      <c r="T27" s="4"/>
      <c r="U27" s="4"/>
      <c r="V27" s="4"/>
      <c r="W27" s="4"/>
      <c r="X27" s="4"/>
      <c r="Y27" s="3" t="str">
        <f t="shared" si="3"/>
        <v> </v>
      </c>
      <c r="Z27" s="4"/>
      <c r="AA27" s="4"/>
      <c r="AB27" s="4"/>
      <c r="AC27" s="4"/>
      <c r="AD27" s="4"/>
      <c r="AE27" s="3" t="str">
        <f t="shared" si="4"/>
        <v> </v>
      </c>
      <c r="AF27" s="11">
        <v>4</v>
      </c>
      <c r="AG27" s="12"/>
      <c r="AH27" s="12"/>
      <c r="AI27" s="12"/>
      <c r="AJ27" s="12"/>
      <c r="AK27" s="12"/>
      <c r="AL27" s="13"/>
      <c r="AM27" s="13"/>
      <c r="AN27" s="13"/>
      <c r="AO27" s="13"/>
      <c r="AP27" s="8">
        <f t="shared" si="5"/>
        <v>4.666666666666667</v>
      </c>
      <c r="AQ27" s="1" t="str">
        <f t="shared" si="6"/>
        <v>шинкорецкая алина</v>
      </c>
      <c r="AR27" s="14"/>
      <c r="AS27" s="14"/>
      <c r="AT27" s="14"/>
      <c r="AU27" s="14"/>
      <c r="AV27" s="9">
        <f t="shared" si="12"/>
        <v>5</v>
      </c>
      <c r="AW27" s="9">
        <f t="shared" si="13"/>
        <v>5</v>
      </c>
      <c r="AX27" s="10" t="str">
        <f t="shared" si="14"/>
        <v> </v>
      </c>
      <c r="AY27" s="10" t="str">
        <f t="shared" si="15"/>
        <v> </v>
      </c>
      <c r="AZ27" s="10" t="str">
        <f t="shared" si="16"/>
        <v> </v>
      </c>
    </row>
    <row r="28" spans="1:52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195</v>
      </c>
      <c r="AG28" s="15" t="s">
        <v>0</v>
      </c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1:52" ht="13.5" customHeight="1">
      <c r="A29" s="15" t="s">
        <v>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196</v>
      </c>
      <c r="AG29" s="15" t="s">
        <v>0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  <c r="AS29" s="16"/>
      <c r="AT29" s="16"/>
      <c r="AU29" s="16"/>
      <c r="AV29" s="16"/>
      <c r="AW29" s="16"/>
      <c r="AX29" s="16"/>
      <c r="AY29" s="16"/>
      <c r="AZ29" s="16"/>
    </row>
    <row r="30" spans="1:52" ht="13.5" customHeight="1">
      <c r="A30" s="15" t="s">
        <v>0</v>
      </c>
      <c r="B30" s="15" t="s"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 t="s"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 t="s">
        <v>197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6"/>
      <c r="AS30" s="16"/>
      <c r="AT30" s="16"/>
      <c r="AU30" s="16"/>
      <c r="AV30" s="16"/>
      <c r="AW30" s="16"/>
      <c r="AX30" s="16"/>
      <c r="AY30" s="16"/>
      <c r="AZ30" s="16"/>
    </row>
    <row r="31" spans="1:52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 t="s">
        <v>198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  <c r="AS31" s="16"/>
      <c r="AT31" s="16"/>
      <c r="AU31" s="16"/>
      <c r="AV31" s="16"/>
      <c r="AW31" s="16"/>
      <c r="AX31" s="16"/>
      <c r="AY31" s="16"/>
      <c r="AZ31" s="16"/>
    </row>
    <row r="32" spans="1:52" ht="13.5" customHeight="1">
      <c r="A32" s="15" t="s">
        <v>199</v>
      </c>
      <c r="B32" s="15" t="s">
        <v>200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201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6"/>
      <c r="AS32" s="16"/>
      <c r="AT32" s="16"/>
      <c r="AU32" s="16"/>
      <c r="AV32" s="16"/>
      <c r="AW32" s="16"/>
      <c r="AX32" s="16"/>
      <c r="AY32" s="16"/>
      <c r="AZ32" s="16"/>
    </row>
    <row r="33" spans="1:52" ht="13.5" customHeight="1">
      <c r="A33" s="15" t="s">
        <v>202</v>
      </c>
      <c r="B33" s="15" t="s">
        <v>203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6"/>
      <c r="AT33" s="16"/>
      <c r="AU33" s="16"/>
      <c r="AV33" s="16"/>
      <c r="AW33" s="16"/>
      <c r="AX33" s="16"/>
      <c r="AY33" s="16"/>
      <c r="AZ33" s="16"/>
    </row>
    <row r="34" spans="1:52" ht="13.5" customHeight="1">
      <c r="A34" s="15" t="s">
        <v>204</v>
      </c>
      <c r="B34" s="15" t="s">
        <v>205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6"/>
      <c r="AT34" s="16"/>
      <c r="AU34" s="16"/>
      <c r="AV34" s="16"/>
      <c r="AW34" s="16"/>
      <c r="AX34" s="16"/>
      <c r="AY34" s="16"/>
      <c r="AZ34" s="16"/>
    </row>
    <row r="35" spans="1:52" ht="13.5" customHeight="1">
      <c r="A35" s="15" t="s">
        <v>206</v>
      </c>
      <c r="B35" s="15" t="s">
        <v>207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6"/>
      <c r="AS35" s="16"/>
      <c r="AT35" s="16"/>
      <c r="AU35" s="16"/>
      <c r="AV35" s="16"/>
      <c r="AW35" s="16"/>
      <c r="AX35" s="16"/>
      <c r="AY35" s="16"/>
      <c r="AZ35" s="16"/>
    </row>
    <row r="36" spans="1:52" ht="13.5" customHeight="1">
      <c r="A36" s="15" t="s">
        <v>208</v>
      </c>
      <c r="B36" s="15" t="s">
        <v>209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:52" ht="13.5" customHeight="1">
      <c r="A37" s="15" t="s">
        <v>210</v>
      </c>
      <c r="B37" s="15" t="s">
        <v>211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16"/>
      <c r="AT37" s="16"/>
      <c r="AU37" s="16"/>
      <c r="AV37" s="16"/>
      <c r="AW37" s="16"/>
      <c r="AX37" s="16"/>
      <c r="AY37" s="16"/>
      <c r="AZ37" s="16"/>
    </row>
    <row r="38" spans="1:52" ht="13.5" customHeight="1">
      <c r="A38" s="15" t="s">
        <v>212</v>
      </c>
      <c r="B38" s="15" t="s">
        <v>213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  <c r="AS38" s="16"/>
      <c r="AT38" s="16"/>
      <c r="AU38" s="16"/>
      <c r="AV38" s="16"/>
      <c r="AW38" s="16"/>
      <c r="AX38" s="16"/>
      <c r="AY38" s="16"/>
      <c r="AZ38" s="16"/>
    </row>
    <row r="39" spans="1:52" ht="13.5" customHeight="1">
      <c r="A39" s="15" t="s">
        <v>214</v>
      </c>
      <c r="B39" s="15" t="s">
        <v>215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  <c r="AS39" s="16"/>
      <c r="AT39" s="16"/>
      <c r="AU39" s="16"/>
      <c r="AV39" s="16"/>
      <c r="AW39" s="16"/>
      <c r="AX39" s="16"/>
      <c r="AY39" s="16"/>
      <c r="AZ39" s="16"/>
    </row>
    <row r="40" spans="1:52" ht="13.5" customHeight="1">
      <c r="A40" s="15" t="s">
        <v>216</v>
      </c>
      <c r="B40" s="15" t="s">
        <v>217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6"/>
      <c r="AS40" s="16"/>
      <c r="AT40" s="16"/>
      <c r="AU40" s="16"/>
      <c r="AV40" s="16"/>
      <c r="AW40" s="16"/>
      <c r="AX40" s="16"/>
      <c r="AY40" s="16"/>
      <c r="AZ40" s="16"/>
    </row>
    <row r="41" spans="1:52" ht="13.5" customHeight="1">
      <c r="A41" s="15" t="s">
        <v>218</v>
      </c>
      <c r="B41" s="15" t="s">
        <v>219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6"/>
      <c r="AS41" s="16"/>
      <c r="AT41" s="16"/>
      <c r="AU41" s="16"/>
      <c r="AV41" s="16"/>
      <c r="AW41" s="16"/>
      <c r="AX41" s="16"/>
      <c r="AY41" s="16"/>
      <c r="AZ41" s="16"/>
    </row>
    <row r="42" spans="1:52" ht="13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6"/>
      <c r="AS42" s="16"/>
      <c r="AT42" s="16"/>
      <c r="AU42" s="16"/>
      <c r="AV42" s="16"/>
      <c r="AW42" s="16"/>
      <c r="AX42" s="16"/>
      <c r="AY42" s="16"/>
      <c r="AZ42" s="16"/>
    </row>
    <row r="43" spans="1:52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6"/>
      <c r="AS43" s="16"/>
      <c r="AT43" s="16"/>
      <c r="AU43" s="16"/>
      <c r="AV43" s="16"/>
      <c r="AW43" s="16"/>
      <c r="AX43" s="16"/>
      <c r="AY43" s="16"/>
      <c r="AZ43" s="16"/>
    </row>
    <row r="44" spans="1:52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6"/>
      <c r="AS44" s="16"/>
      <c r="AT44" s="16"/>
      <c r="AU44" s="16"/>
      <c r="AV44" s="16"/>
      <c r="AW44" s="16"/>
      <c r="AX44" s="16"/>
      <c r="AY44" s="16"/>
      <c r="AZ44" s="16"/>
    </row>
    <row r="45" spans="1:52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"/>
      <c r="AS45" s="16"/>
      <c r="AT45" s="16"/>
      <c r="AU45" s="16"/>
      <c r="AV45" s="16"/>
      <c r="AW45" s="16"/>
      <c r="AX45" s="16"/>
      <c r="AY45" s="16"/>
      <c r="AZ45" s="16"/>
    </row>
    <row r="46" spans="1:52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 t="s">
        <v>0</v>
      </c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6"/>
      <c r="AS46" s="16"/>
      <c r="AT46" s="16"/>
      <c r="AU46" s="16"/>
      <c r="AV46" s="16"/>
      <c r="AW46" s="16"/>
      <c r="AX46" s="16"/>
      <c r="AY46" s="16"/>
      <c r="AZ46" s="16"/>
    </row>
    <row r="47" spans="1:52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6"/>
      <c r="AS47" s="16"/>
      <c r="AT47" s="16"/>
      <c r="AU47" s="16"/>
      <c r="AV47" s="16"/>
      <c r="AW47" s="16"/>
      <c r="AX47" s="16"/>
      <c r="AY47" s="16"/>
      <c r="AZ47" s="16"/>
    </row>
    <row r="48" spans="1:52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6"/>
      <c r="AS48" s="16"/>
      <c r="AT48" s="16"/>
      <c r="AU48" s="16"/>
      <c r="AV48" s="16"/>
      <c r="AW48" s="16"/>
      <c r="AX48" s="16"/>
      <c r="AY48" s="16"/>
      <c r="AZ48" s="16"/>
    </row>
    <row r="49" spans="1:52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6"/>
      <c r="AS49" s="16"/>
      <c r="AT49" s="16"/>
      <c r="AU49" s="16"/>
      <c r="AV49" s="16"/>
      <c r="AW49" s="16"/>
      <c r="AX49" s="16"/>
      <c r="AY49" s="16"/>
      <c r="AZ49" s="16"/>
    </row>
    <row r="50" spans="1:52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6"/>
      <c r="AS50" s="16"/>
      <c r="AT50" s="16"/>
      <c r="AU50" s="16"/>
      <c r="AV50" s="16"/>
      <c r="AW50" s="16"/>
      <c r="AX50" s="16"/>
      <c r="AY50" s="16"/>
      <c r="AZ50" s="16"/>
    </row>
    <row r="51" spans="1:52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6"/>
      <c r="AS52" s="16"/>
      <c r="AT52" s="16"/>
      <c r="AU52" s="16"/>
      <c r="AV52" s="16"/>
      <c r="AW52" s="16"/>
      <c r="AX52" s="16"/>
      <c r="AY52" s="16"/>
      <c r="AZ52" s="16"/>
    </row>
    <row r="53" spans="1:52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6"/>
      <c r="AS53" s="16"/>
      <c r="AT53" s="16"/>
      <c r="AU53" s="16"/>
      <c r="AV53" s="16"/>
      <c r="AW53" s="16"/>
      <c r="AX53" s="16"/>
      <c r="AY53" s="16"/>
      <c r="AZ53" s="16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7"/>
      <c r="AH54" s="18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7"/>
      <c r="AH55" s="18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7"/>
      <c r="O56" s="17"/>
      <c r="P56" s="18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7"/>
      <c r="AH56" s="18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7"/>
      <c r="AH57" s="18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13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1"/>
      <c r="AG58" s="20"/>
      <c r="AH58" s="21"/>
      <c r="AI58" s="20"/>
      <c r="AJ58" s="20"/>
      <c r="AK58" s="20"/>
      <c r="AL58" s="20"/>
      <c r="AM58" s="20"/>
      <c r="AN58" s="20"/>
      <c r="AO58" s="20"/>
      <c r="AP58" s="17"/>
      <c r="AQ58" s="20"/>
    </row>
    <row r="59" spans="1:43" ht="13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0"/>
      <c r="AH59" s="21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3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1"/>
      <c r="AG60" s="20"/>
      <c r="AH60" s="21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20"/>
      <c r="AH61" s="21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1"/>
      <c r="AG62" s="20"/>
      <c r="AH62" s="21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13.5" customHeight="1">
      <c r="A63" s="20"/>
      <c r="B63" s="20"/>
      <c r="C63" s="20"/>
      <c r="D63" s="20"/>
      <c r="E63" s="20"/>
      <c r="F63" s="20"/>
      <c r="G63" s="20"/>
      <c r="H63" s="20"/>
      <c r="I63" s="21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1"/>
      <c r="AG63" s="20"/>
      <c r="AH63" s="21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1"/>
      <c r="AG64" s="20"/>
      <c r="AH64" s="21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20"/>
      <c r="AH65" s="21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1"/>
      <c r="AG66" s="20"/>
      <c r="AH66" s="21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1"/>
      <c r="AG67" s="20"/>
      <c r="AH67" s="21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1"/>
      <c r="AG68" s="20"/>
      <c r="AH68" s="21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20"/>
      <c r="AH69" s="21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0"/>
      <c r="AH70" s="21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1"/>
      <c r="AG71" s="20"/>
      <c r="AH71" s="21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1"/>
      <c r="AG72" s="20"/>
      <c r="AH72" s="21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1"/>
      <c r="AG73" s="20"/>
      <c r="AH73" s="21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1"/>
      <c r="AG74" s="20"/>
      <c r="AH74" s="21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1"/>
      <c r="AG75" s="20"/>
      <c r="AH75" s="21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1"/>
      <c r="AG76" s="20"/>
      <c r="AH76" s="21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1"/>
      <c r="AG77" s="20"/>
      <c r="AH77" s="21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1"/>
      <c r="AG78" s="20"/>
      <c r="AH78" s="21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1"/>
      <c r="AG79" s="20"/>
      <c r="AH79" s="21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1"/>
      <c r="AG80" s="20"/>
      <c r="AH80" s="21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:43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1"/>
      <c r="AG81" s="20"/>
      <c r="AH81" s="21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:43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1"/>
      <c r="AG82" s="20"/>
      <c r="AH82" s="21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:43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1"/>
      <c r="AG83" s="20"/>
      <c r="AH83" s="21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1"/>
      <c r="AG84" s="20"/>
      <c r="AH84" s="21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43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1"/>
      <c r="AG85" s="20"/>
      <c r="AH85" s="21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:43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1"/>
      <c r="AG86" s="20"/>
      <c r="AH86" s="21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:43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1"/>
      <c r="AG87" s="20"/>
      <c r="AH87" s="21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:43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1"/>
      <c r="AG88" s="20"/>
      <c r="AH88" s="21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:43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1"/>
      <c r="AG89" s="20"/>
      <c r="AH89" s="21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:43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1"/>
      <c r="AG90" s="20"/>
      <c r="AH90" s="21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:43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1"/>
      <c r="AG91" s="20"/>
      <c r="AH91" s="21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:43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1"/>
      <c r="AG92" s="20"/>
      <c r="AH92" s="21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:43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1"/>
      <c r="AG93" s="20"/>
      <c r="AH93" s="21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43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1"/>
      <c r="AG94" s="20"/>
      <c r="AH94" s="21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:43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1"/>
      <c r="AG95" s="20"/>
      <c r="AH95" s="21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:43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1"/>
      <c r="AG96" s="20"/>
      <c r="AH96" s="21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:43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1"/>
      <c r="AG97" s="20"/>
      <c r="AH97" s="21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:43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1"/>
      <c r="AG98" s="20"/>
      <c r="AH98" s="21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:43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1"/>
      <c r="AG99" s="20"/>
      <c r="AH99" s="21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:43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1"/>
      <c r="AG100" s="20"/>
      <c r="AH100" s="21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:43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1"/>
      <c r="AG101" s="20"/>
      <c r="AH101" s="21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1:43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1"/>
      <c r="AG102" s="20"/>
      <c r="AH102" s="21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1:43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1"/>
      <c r="AG103" s="20"/>
      <c r="AH103" s="21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:43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1"/>
      <c r="AG104" s="20"/>
      <c r="AH104" s="21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:43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1"/>
      <c r="AG105" s="20"/>
      <c r="AH105" s="21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1:43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1"/>
      <c r="AG106" s="20"/>
      <c r="AH106" s="21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1:43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1"/>
      <c r="AG107" s="20"/>
      <c r="AH107" s="21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1:43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1"/>
      <c r="AG108" s="20"/>
      <c r="AH108" s="21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1:43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1"/>
      <c r="AG109" s="20"/>
      <c r="AH109" s="21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:43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1"/>
      <c r="AG110" s="20"/>
      <c r="AH110" s="21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:43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1"/>
      <c r="AG111" s="20"/>
      <c r="AH111" s="21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:43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1"/>
      <c r="AG112" s="20"/>
      <c r="AH112" s="21"/>
      <c r="AI112" s="20"/>
      <c r="AJ112" s="20"/>
      <c r="AK112" s="20"/>
      <c r="AL112" s="20"/>
      <c r="AM112" s="20"/>
      <c r="AN112" s="20"/>
      <c r="AO112" s="20"/>
      <c r="AP112" s="20"/>
      <c r="AQ112" s="20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0"/>
  <sheetViews>
    <sheetView workbookViewId="0" topLeftCell="A1">
      <selection activeCell="AP1" sqref="AP1:AP27"/>
    </sheetView>
  </sheetViews>
  <sheetFormatPr defaultColWidth="11.421875" defaultRowHeight="13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8" width="2.00390625" style="22" customWidth="1"/>
    <col min="49" max="16384" width="11.00390625" style="22" customWidth="1"/>
  </cols>
  <sheetData>
    <row r="1" spans="1:46" ht="16.5" customHeight="1">
      <c r="A1" s="24" t="s">
        <v>220</v>
      </c>
      <c r="B1" s="4">
        <v>2</v>
      </c>
      <c r="C1" s="4">
        <v>0</v>
      </c>
      <c r="D1" s="4">
        <v>0</v>
      </c>
      <c r="E1" s="4">
        <v>1</v>
      </c>
      <c r="F1" s="4">
        <v>0</v>
      </c>
      <c r="G1" s="13">
        <f aca="true" t="shared" si="0" ref="G1:G27">IF(COUNT(B1:F1)=5,IF(SUM(B1:F1)&gt;5,5,IF(SUM(B1:F1)&gt;3,4,IF(SUM(B1:F1)&gt;1,3,IF(SUM(B1:F1)&gt;=0,2))))," ")</f>
        <v>3</v>
      </c>
      <c r="H1" s="4">
        <v>0</v>
      </c>
      <c r="I1" s="4">
        <v>2</v>
      </c>
      <c r="J1" s="4">
        <v>2</v>
      </c>
      <c r="K1" s="4">
        <v>0</v>
      </c>
      <c r="L1" s="4">
        <v>2</v>
      </c>
      <c r="M1" s="13">
        <f aca="true" t="shared" si="1" ref="M1:M27">IF(COUNT(H1:L1)=5,IF(SUM(H1:L1)&gt;5,5,IF(SUM(H1:L1)&gt;3,4,IF(SUM(H1:L1)&gt;1,3,IF(SUM(H1:L1)&gt;=0,2))))," ")</f>
        <v>5</v>
      </c>
      <c r="N1" s="4">
        <v>0</v>
      </c>
      <c r="O1" s="4">
        <v>2</v>
      </c>
      <c r="P1" s="4">
        <v>0</v>
      </c>
      <c r="Q1" s="4">
        <v>2</v>
      </c>
      <c r="R1" s="4">
        <v>0</v>
      </c>
      <c r="S1" s="13">
        <f aca="true" t="shared" si="2" ref="S1:S27">IF(COUNT(N1:R1)=5,IF(SUM(N1:R1)&gt;5,5,IF(SUM(N1:R1)&gt;3,4,IF(SUM(N1:R1)&gt;1,3,IF(SUM(N1:R1)&gt;=0,2))))," ")</f>
        <v>4</v>
      </c>
      <c r="T1" s="4">
        <v>0</v>
      </c>
      <c r="U1" s="4">
        <v>0</v>
      </c>
      <c r="V1" s="4">
        <v>0</v>
      </c>
      <c r="W1" s="4">
        <v>1</v>
      </c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6">
        <v>2</v>
      </c>
      <c r="AG1" s="6">
        <v>3</v>
      </c>
      <c r="AH1" s="6">
        <v>2</v>
      </c>
      <c r="AI1" s="6">
        <v>4</v>
      </c>
      <c r="AJ1" s="6">
        <v>2</v>
      </c>
      <c r="AK1" s="6"/>
      <c r="AL1" s="7"/>
      <c r="AM1" s="7"/>
      <c r="AN1" s="7"/>
      <c r="AO1" s="7"/>
      <c r="AP1" s="8">
        <f aca="true" t="shared" si="5" ref="AP1:AP27">IF(COUNT(G1,M1,S1,Y1,AE1,AF1:AK1,AL1:AO1)&gt;=1,(SUM(G1,M1,S1,Y1,AE1,AF1:AK1,AL1:AO1)/COUNT(G1,M1,S1,Y1,AE1,AF1:AK1,AL1:AO1)),0)</f>
        <v>3.125</v>
      </c>
      <c r="AQ1" s="25" t="str">
        <f aca="true" t="shared" si="6" ref="AQ1:AQ27">A1</f>
        <v>абрамов тимофей</v>
      </c>
      <c r="AR1" s="26"/>
      <c r="AS1" s="26"/>
      <c r="AT1" s="26"/>
    </row>
    <row r="2" spans="1:46" ht="16.5" customHeight="1">
      <c r="A2" s="24" t="s">
        <v>221</v>
      </c>
      <c r="B2" s="4">
        <v>0</v>
      </c>
      <c r="C2" s="4">
        <v>2</v>
      </c>
      <c r="D2" s="4">
        <v>1</v>
      </c>
      <c r="E2" s="4">
        <v>1</v>
      </c>
      <c r="F2" s="4">
        <v>0</v>
      </c>
      <c r="G2" s="13">
        <f t="shared" si="0"/>
        <v>4</v>
      </c>
      <c r="H2" s="4">
        <v>0</v>
      </c>
      <c r="I2" s="4">
        <v>1</v>
      </c>
      <c r="J2" s="4">
        <v>0</v>
      </c>
      <c r="K2" s="4">
        <v>0</v>
      </c>
      <c r="L2" s="4">
        <v>0</v>
      </c>
      <c r="M2" s="13">
        <f t="shared" si="1"/>
        <v>2</v>
      </c>
      <c r="N2" s="4">
        <v>0</v>
      </c>
      <c r="O2" s="4">
        <v>1</v>
      </c>
      <c r="P2" s="4">
        <v>2</v>
      </c>
      <c r="Q2" s="4">
        <v>0</v>
      </c>
      <c r="R2" s="4">
        <v>0</v>
      </c>
      <c r="S2" s="13">
        <f t="shared" si="2"/>
        <v>3</v>
      </c>
      <c r="T2" s="4">
        <v>0</v>
      </c>
      <c r="U2" s="4">
        <v>0</v>
      </c>
      <c r="V2" s="4">
        <v>0</v>
      </c>
      <c r="W2" s="4">
        <v>1</v>
      </c>
      <c r="X2" s="4"/>
      <c r="Y2" s="3" t="str">
        <f t="shared" si="3"/>
        <v> </v>
      </c>
      <c r="Z2" s="4"/>
      <c r="AA2" s="4"/>
      <c r="AB2" s="4"/>
      <c r="AC2" s="4"/>
      <c r="AD2" s="4"/>
      <c r="AE2" s="3" t="str">
        <f t="shared" si="4"/>
        <v> </v>
      </c>
      <c r="AF2" s="12">
        <v>4</v>
      </c>
      <c r="AG2" s="12">
        <v>2</v>
      </c>
      <c r="AH2" s="12">
        <v>2</v>
      </c>
      <c r="AI2" s="12">
        <v>3</v>
      </c>
      <c r="AJ2" s="12">
        <v>2</v>
      </c>
      <c r="AK2" s="12"/>
      <c r="AL2" s="13"/>
      <c r="AM2" s="13"/>
      <c r="AN2" s="13"/>
      <c r="AO2" s="13"/>
      <c r="AP2" s="8">
        <f t="shared" si="5"/>
        <v>2.75</v>
      </c>
      <c r="AQ2" s="24" t="str">
        <f t="shared" si="6"/>
        <v>басов александр</v>
      </c>
      <c r="AR2" s="26"/>
      <c r="AS2" s="26"/>
      <c r="AT2" s="26"/>
    </row>
    <row r="3" spans="1:46" ht="16.5" customHeight="1">
      <c r="A3" s="24" t="s">
        <v>222</v>
      </c>
      <c r="B3" s="4">
        <v>0</v>
      </c>
      <c r="C3" s="4">
        <v>2</v>
      </c>
      <c r="D3" s="4">
        <v>1</v>
      </c>
      <c r="E3" s="4">
        <v>0</v>
      </c>
      <c r="F3" s="4">
        <v>2</v>
      </c>
      <c r="G3" s="13">
        <f t="shared" si="0"/>
        <v>4</v>
      </c>
      <c r="H3" s="4">
        <v>0</v>
      </c>
      <c r="I3" s="4">
        <v>1</v>
      </c>
      <c r="J3" s="4">
        <v>2</v>
      </c>
      <c r="K3" s="4">
        <v>1</v>
      </c>
      <c r="L3" s="4">
        <v>0</v>
      </c>
      <c r="M3" s="13">
        <f t="shared" si="1"/>
        <v>4</v>
      </c>
      <c r="N3" s="4">
        <v>0</v>
      </c>
      <c r="O3" s="4">
        <v>0</v>
      </c>
      <c r="P3" s="4">
        <v>1</v>
      </c>
      <c r="Q3" s="4"/>
      <c r="R3" s="4"/>
      <c r="S3" s="3" t="str">
        <f t="shared" si="2"/>
        <v> </v>
      </c>
      <c r="T3" s="4"/>
      <c r="U3" s="4"/>
      <c r="V3" s="4"/>
      <c r="W3" s="4"/>
      <c r="X3" s="4"/>
      <c r="Y3" s="3" t="str">
        <f t="shared" si="3"/>
        <v> </v>
      </c>
      <c r="Z3" s="4"/>
      <c r="AA3" s="4"/>
      <c r="AB3" s="4"/>
      <c r="AC3" s="4"/>
      <c r="AD3" s="4"/>
      <c r="AE3" s="3" t="str">
        <f t="shared" si="4"/>
        <v> </v>
      </c>
      <c r="AF3" s="12"/>
      <c r="AG3" s="12">
        <v>3</v>
      </c>
      <c r="AH3" s="12">
        <v>5</v>
      </c>
      <c r="AI3" s="12"/>
      <c r="AJ3" s="12"/>
      <c r="AK3" s="12"/>
      <c r="AL3" s="13"/>
      <c r="AM3" s="13"/>
      <c r="AN3" s="13"/>
      <c r="AO3" s="13"/>
      <c r="AP3" s="8">
        <f t="shared" si="5"/>
        <v>4</v>
      </c>
      <c r="AQ3" s="24" t="str">
        <f t="shared" si="6"/>
        <v>бочурова мария</v>
      </c>
      <c r="AR3" s="26"/>
      <c r="AS3" s="26"/>
      <c r="AT3" s="26"/>
    </row>
    <row r="4" spans="1:46" ht="16.5" customHeight="1">
      <c r="A4" s="24" t="s">
        <v>223</v>
      </c>
      <c r="B4" s="4">
        <v>0</v>
      </c>
      <c r="C4" s="4">
        <v>0</v>
      </c>
      <c r="D4" s="4">
        <v>2</v>
      </c>
      <c r="E4" s="4">
        <v>0</v>
      </c>
      <c r="F4" s="4">
        <v>1</v>
      </c>
      <c r="G4" s="13">
        <f t="shared" si="0"/>
        <v>3</v>
      </c>
      <c r="H4" s="4">
        <v>0</v>
      </c>
      <c r="I4" s="4">
        <v>1</v>
      </c>
      <c r="J4" s="4">
        <v>1</v>
      </c>
      <c r="K4" s="4">
        <v>1</v>
      </c>
      <c r="L4" s="4">
        <v>0</v>
      </c>
      <c r="M4" s="13">
        <f t="shared" si="1"/>
        <v>3</v>
      </c>
      <c r="N4" s="4">
        <v>0</v>
      </c>
      <c r="O4" s="4">
        <v>1</v>
      </c>
      <c r="P4" s="4">
        <v>1</v>
      </c>
      <c r="Q4" s="4">
        <v>1</v>
      </c>
      <c r="R4" s="4">
        <v>2</v>
      </c>
      <c r="S4" s="13">
        <f t="shared" si="2"/>
        <v>4</v>
      </c>
      <c r="T4" s="4">
        <v>1</v>
      </c>
      <c r="U4" s="4">
        <v>2</v>
      </c>
      <c r="V4" s="4">
        <v>0</v>
      </c>
      <c r="W4" s="4">
        <v>0</v>
      </c>
      <c r="X4" s="4">
        <v>1</v>
      </c>
      <c r="Y4" s="13">
        <f t="shared" si="3"/>
        <v>4</v>
      </c>
      <c r="Z4" s="4"/>
      <c r="AA4" s="4"/>
      <c r="AB4" s="4"/>
      <c r="AC4" s="4"/>
      <c r="AD4" s="4"/>
      <c r="AE4" s="3" t="str">
        <f t="shared" si="4"/>
        <v> </v>
      </c>
      <c r="AF4" s="12">
        <v>4</v>
      </c>
      <c r="AG4" s="12">
        <v>2</v>
      </c>
      <c r="AH4" s="12">
        <v>3</v>
      </c>
      <c r="AI4" s="12">
        <v>2</v>
      </c>
      <c r="AJ4" s="12">
        <v>2</v>
      </c>
      <c r="AK4" s="12"/>
      <c r="AL4" s="13"/>
      <c r="AM4" s="13"/>
      <c r="AN4" s="13"/>
      <c r="AO4" s="13"/>
      <c r="AP4" s="8">
        <f t="shared" si="5"/>
        <v>3</v>
      </c>
      <c r="AQ4" s="24" t="str">
        <f t="shared" si="6"/>
        <v>габидулин павел</v>
      </c>
      <c r="AR4" s="26"/>
      <c r="AS4" s="26"/>
      <c r="AT4" s="26"/>
    </row>
    <row r="5" spans="1:45" ht="16.5" customHeight="1">
      <c r="A5" s="24" t="s">
        <v>224</v>
      </c>
      <c r="B5" s="4">
        <v>0</v>
      </c>
      <c r="C5" s="4">
        <v>2</v>
      </c>
      <c r="D5" s="4">
        <v>1</v>
      </c>
      <c r="E5" s="4">
        <v>0</v>
      </c>
      <c r="F5" s="4">
        <v>0</v>
      </c>
      <c r="G5" s="13">
        <f t="shared" si="0"/>
        <v>3</v>
      </c>
      <c r="H5" s="4">
        <v>0</v>
      </c>
      <c r="I5" s="4">
        <v>1</v>
      </c>
      <c r="J5" s="4">
        <v>1</v>
      </c>
      <c r="K5" s="4">
        <v>2</v>
      </c>
      <c r="L5" s="4">
        <v>2</v>
      </c>
      <c r="M5" s="13">
        <f t="shared" si="1"/>
        <v>5</v>
      </c>
      <c r="N5" s="4">
        <v>2</v>
      </c>
      <c r="O5" s="4">
        <v>0</v>
      </c>
      <c r="P5" s="4">
        <v>0</v>
      </c>
      <c r="Q5" s="4">
        <v>2</v>
      </c>
      <c r="R5" s="4">
        <v>2</v>
      </c>
      <c r="S5" s="13">
        <f t="shared" si="2"/>
        <v>5</v>
      </c>
      <c r="T5" s="4">
        <v>2</v>
      </c>
      <c r="U5" s="4">
        <v>2</v>
      </c>
      <c r="V5" s="4">
        <v>0</v>
      </c>
      <c r="W5" s="4">
        <v>2</v>
      </c>
      <c r="X5" s="4">
        <v>0</v>
      </c>
      <c r="Y5" s="13">
        <f t="shared" si="3"/>
        <v>5</v>
      </c>
      <c r="Z5" s="4"/>
      <c r="AA5" s="4"/>
      <c r="AB5" s="4"/>
      <c r="AC5" s="4"/>
      <c r="AD5" s="4"/>
      <c r="AE5" s="3" t="str">
        <f t="shared" si="4"/>
        <v> </v>
      </c>
      <c r="AF5" s="12">
        <v>3</v>
      </c>
      <c r="AG5" s="12">
        <v>3</v>
      </c>
      <c r="AH5" s="12">
        <v>4</v>
      </c>
      <c r="AI5" s="12">
        <v>3</v>
      </c>
      <c r="AJ5" s="12">
        <v>4</v>
      </c>
      <c r="AK5" s="12"/>
      <c r="AL5" s="13"/>
      <c r="AM5" s="13"/>
      <c r="AN5" s="13"/>
      <c r="AO5" s="13"/>
      <c r="AP5" s="8">
        <f t="shared" si="5"/>
        <v>3.888888888888889</v>
      </c>
      <c r="AQ5" s="24" t="str">
        <f t="shared" si="6"/>
        <v>гавриченков леонид</v>
      </c>
      <c r="AR5" s="26"/>
      <c r="AS5" s="26"/>
    </row>
    <row r="6" spans="1:45" ht="16.5" customHeight="1">
      <c r="A6" s="24" t="s">
        <v>225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13">
        <f t="shared" si="0"/>
        <v>5</v>
      </c>
      <c r="H6" s="4">
        <v>2</v>
      </c>
      <c r="I6" s="4">
        <v>2</v>
      </c>
      <c r="J6" s="4">
        <v>1</v>
      </c>
      <c r="K6" s="4">
        <v>2</v>
      </c>
      <c r="L6" s="4">
        <v>2</v>
      </c>
      <c r="M6" s="13">
        <f t="shared" si="1"/>
        <v>5</v>
      </c>
      <c r="N6" s="4">
        <v>0</v>
      </c>
      <c r="O6" s="4">
        <v>2</v>
      </c>
      <c r="P6" s="4">
        <v>2</v>
      </c>
      <c r="Q6" s="4">
        <v>2</v>
      </c>
      <c r="R6" s="4">
        <v>2</v>
      </c>
      <c r="S6" s="13">
        <f t="shared" si="2"/>
        <v>5</v>
      </c>
      <c r="T6" s="4">
        <v>1</v>
      </c>
      <c r="U6" s="4">
        <v>2</v>
      </c>
      <c r="V6" s="4">
        <v>1</v>
      </c>
      <c r="W6" s="4">
        <v>0</v>
      </c>
      <c r="X6" s="4"/>
      <c r="Y6" s="3" t="str">
        <f t="shared" si="3"/>
        <v> </v>
      </c>
      <c r="Z6" s="4"/>
      <c r="AA6" s="4"/>
      <c r="AB6" s="4"/>
      <c r="AC6" s="4"/>
      <c r="AD6" s="4"/>
      <c r="AE6" s="3" t="str">
        <f t="shared" si="4"/>
        <v> </v>
      </c>
      <c r="AF6" s="12">
        <v>4</v>
      </c>
      <c r="AG6" s="12"/>
      <c r="AH6" s="12">
        <v>2</v>
      </c>
      <c r="AI6" s="12">
        <v>3</v>
      </c>
      <c r="AJ6" s="12">
        <v>3</v>
      </c>
      <c r="AK6" s="12"/>
      <c r="AL6" s="13"/>
      <c r="AM6" s="13"/>
      <c r="AN6" s="13"/>
      <c r="AO6" s="13"/>
      <c r="AP6" s="8">
        <f t="shared" si="5"/>
        <v>3.857142857142857</v>
      </c>
      <c r="AQ6" s="24" t="str">
        <f t="shared" si="6"/>
        <v>дулатов тимур</v>
      </c>
      <c r="AR6" s="26"/>
      <c r="AS6" s="26"/>
    </row>
    <row r="7" spans="1:45" ht="16.5" customHeight="1">
      <c r="A7" s="24" t="s">
        <v>226</v>
      </c>
      <c r="B7" s="4">
        <v>2</v>
      </c>
      <c r="C7" s="4">
        <v>2</v>
      </c>
      <c r="D7" s="4">
        <v>2</v>
      </c>
      <c r="E7" s="4">
        <v>1</v>
      </c>
      <c r="F7" s="4">
        <v>1</v>
      </c>
      <c r="G7" s="13">
        <f t="shared" si="0"/>
        <v>5</v>
      </c>
      <c r="H7" s="4">
        <v>0</v>
      </c>
      <c r="I7" s="4">
        <v>2</v>
      </c>
      <c r="J7" s="4">
        <v>2</v>
      </c>
      <c r="K7" s="4">
        <v>0</v>
      </c>
      <c r="L7" s="4">
        <v>2</v>
      </c>
      <c r="M7" s="13">
        <f t="shared" si="1"/>
        <v>5</v>
      </c>
      <c r="N7" s="4">
        <v>0</v>
      </c>
      <c r="O7" s="4">
        <v>1</v>
      </c>
      <c r="P7" s="4">
        <v>2</v>
      </c>
      <c r="Q7" s="4">
        <v>0</v>
      </c>
      <c r="R7" s="4">
        <v>2</v>
      </c>
      <c r="S7" s="13">
        <f t="shared" si="2"/>
        <v>4</v>
      </c>
      <c r="T7" s="4">
        <v>1</v>
      </c>
      <c r="U7" s="4">
        <v>1</v>
      </c>
      <c r="V7" s="4">
        <v>0</v>
      </c>
      <c r="W7" s="4">
        <v>1</v>
      </c>
      <c r="X7" s="4">
        <v>2</v>
      </c>
      <c r="Y7" s="13">
        <f t="shared" si="3"/>
        <v>4</v>
      </c>
      <c r="Z7" s="4"/>
      <c r="AA7" s="4"/>
      <c r="AB7" s="4"/>
      <c r="AC7" s="4"/>
      <c r="AD7" s="4"/>
      <c r="AE7" s="3" t="str">
        <f t="shared" si="4"/>
        <v> </v>
      </c>
      <c r="AF7" s="12">
        <v>5</v>
      </c>
      <c r="AG7" s="12">
        <v>5</v>
      </c>
      <c r="AH7" s="12">
        <v>5</v>
      </c>
      <c r="AI7" s="12"/>
      <c r="AJ7" s="12">
        <v>5</v>
      </c>
      <c r="AK7" s="12"/>
      <c r="AL7" s="13"/>
      <c r="AM7" s="13"/>
      <c r="AN7" s="13"/>
      <c r="AO7" s="13"/>
      <c r="AP7" s="8">
        <f t="shared" si="5"/>
        <v>4.75</v>
      </c>
      <c r="AQ7" s="24" t="str">
        <f t="shared" si="6"/>
        <v>жуковец софья</v>
      </c>
      <c r="AR7" s="26"/>
      <c r="AS7" s="26"/>
    </row>
    <row r="8" spans="1:46" ht="16.5" customHeight="1">
      <c r="A8" s="24" t="s">
        <v>227</v>
      </c>
      <c r="B8" s="4">
        <v>2</v>
      </c>
      <c r="C8" s="4">
        <v>0</v>
      </c>
      <c r="D8" s="4">
        <v>1</v>
      </c>
      <c r="E8" s="4">
        <v>0</v>
      </c>
      <c r="F8" s="4">
        <v>2</v>
      </c>
      <c r="G8" s="13">
        <f t="shared" si="0"/>
        <v>4</v>
      </c>
      <c r="H8" s="4">
        <v>1</v>
      </c>
      <c r="I8" s="4">
        <v>0</v>
      </c>
      <c r="J8" s="4">
        <v>2</v>
      </c>
      <c r="K8" s="4">
        <v>2</v>
      </c>
      <c r="L8" s="4">
        <v>2</v>
      </c>
      <c r="M8" s="13">
        <f t="shared" si="1"/>
        <v>5</v>
      </c>
      <c r="N8" s="4">
        <v>2</v>
      </c>
      <c r="O8" s="4">
        <v>2</v>
      </c>
      <c r="P8" s="4">
        <v>1</v>
      </c>
      <c r="Q8" s="4">
        <v>0</v>
      </c>
      <c r="R8" s="4">
        <v>0</v>
      </c>
      <c r="S8" s="13">
        <f t="shared" si="2"/>
        <v>4</v>
      </c>
      <c r="T8" s="4">
        <v>0</v>
      </c>
      <c r="U8" s="4">
        <v>1</v>
      </c>
      <c r="V8" s="4">
        <v>2</v>
      </c>
      <c r="W8" s="4">
        <v>0</v>
      </c>
      <c r="X8" s="4">
        <v>1</v>
      </c>
      <c r="Y8" s="13">
        <f t="shared" si="3"/>
        <v>4</v>
      </c>
      <c r="Z8" s="4"/>
      <c r="AA8" s="4"/>
      <c r="AB8" s="4"/>
      <c r="AC8" s="4"/>
      <c r="AD8" s="4"/>
      <c r="AE8" s="3" t="str">
        <f t="shared" si="4"/>
        <v> </v>
      </c>
      <c r="AF8" s="12">
        <v>4</v>
      </c>
      <c r="AG8" s="12">
        <v>4</v>
      </c>
      <c r="AH8" s="12">
        <v>5</v>
      </c>
      <c r="AI8" s="12">
        <v>4</v>
      </c>
      <c r="AJ8" s="12">
        <v>5</v>
      </c>
      <c r="AK8" s="12"/>
      <c r="AL8" s="13"/>
      <c r="AM8" s="13"/>
      <c r="AN8" s="13"/>
      <c r="AO8" s="13"/>
      <c r="AP8" s="8">
        <f t="shared" si="5"/>
        <v>4.333333333333333</v>
      </c>
      <c r="AQ8" s="24" t="str">
        <f t="shared" si="6"/>
        <v>зюзина дарья</v>
      </c>
      <c r="AR8" s="26"/>
      <c r="AS8" s="26"/>
      <c r="AT8" s="26"/>
    </row>
    <row r="9" spans="1:45" ht="16.5" customHeight="1">
      <c r="A9" s="24" t="s">
        <v>228</v>
      </c>
      <c r="B9" s="4">
        <v>2</v>
      </c>
      <c r="C9" s="4">
        <v>2</v>
      </c>
      <c r="D9" s="4">
        <v>1</v>
      </c>
      <c r="E9" s="4">
        <v>2</v>
      </c>
      <c r="F9" s="4">
        <v>2</v>
      </c>
      <c r="G9" s="13">
        <f t="shared" si="0"/>
        <v>5</v>
      </c>
      <c r="H9" s="4">
        <v>2</v>
      </c>
      <c r="I9" s="4">
        <v>2</v>
      </c>
      <c r="J9" s="4">
        <v>2</v>
      </c>
      <c r="K9" s="4">
        <v>1</v>
      </c>
      <c r="L9" s="4">
        <v>2</v>
      </c>
      <c r="M9" s="13">
        <f t="shared" si="1"/>
        <v>5</v>
      </c>
      <c r="N9" s="4">
        <v>0</v>
      </c>
      <c r="O9" s="4">
        <v>2</v>
      </c>
      <c r="P9" s="4">
        <v>2</v>
      </c>
      <c r="Q9" s="4">
        <v>2</v>
      </c>
      <c r="R9" s="4">
        <v>2</v>
      </c>
      <c r="S9" s="13">
        <f t="shared" si="2"/>
        <v>5</v>
      </c>
      <c r="T9" s="4">
        <v>0</v>
      </c>
      <c r="U9" s="4">
        <v>0</v>
      </c>
      <c r="V9" s="4">
        <v>2</v>
      </c>
      <c r="W9" s="4">
        <v>0</v>
      </c>
      <c r="X9" s="4"/>
      <c r="Y9" s="3" t="str">
        <f t="shared" si="3"/>
        <v> </v>
      </c>
      <c r="Z9" s="4"/>
      <c r="AA9" s="4"/>
      <c r="AB9" s="4"/>
      <c r="AC9" s="4"/>
      <c r="AD9" s="4"/>
      <c r="AE9" s="3" t="str">
        <f t="shared" si="4"/>
        <v> </v>
      </c>
      <c r="AF9" s="12">
        <v>5</v>
      </c>
      <c r="AG9" s="12">
        <v>4</v>
      </c>
      <c r="AH9" s="12">
        <v>5</v>
      </c>
      <c r="AI9" s="12">
        <v>5</v>
      </c>
      <c r="AJ9" s="12">
        <v>5</v>
      </c>
      <c r="AK9" s="12"/>
      <c r="AL9" s="13"/>
      <c r="AM9" s="13"/>
      <c r="AN9" s="13"/>
      <c r="AO9" s="13"/>
      <c r="AP9" s="8">
        <f t="shared" si="5"/>
        <v>4.875</v>
      </c>
      <c r="AQ9" s="24" t="str">
        <f t="shared" si="6"/>
        <v>кардаш маргарита</v>
      </c>
      <c r="AR9" s="26"/>
      <c r="AS9" s="26"/>
    </row>
    <row r="10" spans="1:45" ht="16.5" customHeight="1">
      <c r="A10" s="24" t="s">
        <v>229</v>
      </c>
      <c r="B10" s="4">
        <v>2</v>
      </c>
      <c r="C10" s="4">
        <v>2</v>
      </c>
      <c r="D10" s="4">
        <v>1</v>
      </c>
      <c r="E10" s="4">
        <v>0</v>
      </c>
      <c r="F10" s="4">
        <v>0</v>
      </c>
      <c r="G10" s="13">
        <f t="shared" si="0"/>
        <v>4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13">
        <f t="shared" si="1"/>
        <v>3</v>
      </c>
      <c r="N10" s="4">
        <v>0</v>
      </c>
      <c r="O10" s="4">
        <v>2</v>
      </c>
      <c r="P10" s="4">
        <v>0</v>
      </c>
      <c r="Q10" s="4">
        <v>2</v>
      </c>
      <c r="R10" s="4">
        <v>2</v>
      </c>
      <c r="S10" s="13">
        <f t="shared" si="2"/>
        <v>5</v>
      </c>
      <c r="T10" s="4">
        <v>2</v>
      </c>
      <c r="U10" s="4">
        <v>2</v>
      </c>
      <c r="V10" s="4">
        <v>1</v>
      </c>
      <c r="W10" s="4">
        <v>1</v>
      </c>
      <c r="X10" s="4"/>
      <c r="Y10" s="3" t="str">
        <f t="shared" si="3"/>
        <v> </v>
      </c>
      <c r="Z10" s="4"/>
      <c r="AA10" s="4"/>
      <c r="AB10" s="4"/>
      <c r="AC10" s="4"/>
      <c r="AD10" s="4"/>
      <c r="AE10" s="3" t="str">
        <f t="shared" si="4"/>
        <v> </v>
      </c>
      <c r="AF10" s="12">
        <v>5</v>
      </c>
      <c r="AG10" s="12">
        <v>5</v>
      </c>
      <c r="AH10" s="12">
        <v>5</v>
      </c>
      <c r="AI10" s="12">
        <v>4</v>
      </c>
      <c r="AJ10" s="12">
        <v>3</v>
      </c>
      <c r="AK10" s="12"/>
      <c r="AL10" s="13"/>
      <c r="AM10" s="13"/>
      <c r="AN10" s="13"/>
      <c r="AO10" s="13"/>
      <c r="AP10" s="8">
        <f t="shared" si="5"/>
        <v>4.25</v>
      </c>
      <c r="AQ10" s="24" t="str">
        <f t="shared" si="6"/>
        <v>картамышева яна</v>
      </c>
      <c r="AR10" s="26"/>
      <c r="AS10" s="26"/>
    </row>
    <row r="11" spans="1:45" ht="16.5" customHeight="1">
      <c r="A11" s="24" t="s">
        <v>230</v>
      </c>
      <c r="B11" s="4">
        <v>0</v>
      </c>
      <c r="C11" s="4">
        <v>2</v>
      </c>
      <c r="D11" s="4">
        <v>2</v>
      </c>
      <c r="E11" s="4">
        <v>0</v>
      </c>
      <c r="F11" s="4">
        <v>0</v>
      </c>
      <c r="G11" s="13">
        <f t="shared" si="0"/>
        <v>4</v>
      </c>
      <c r="H11" s="4">
        <v>0</v>
      </c>
      <c r="I11" s="4">
        <v>1</v>
      </c>
      <c r="J11" s="4">
        <v>0</v>
      </c>
      <c r="K11" s="4">
        <v>0</v>
      </c>
      <c r="L11" s="4">
        <v>2</v>
      </c>
      <c r="M11" s="13">
        <f t="shared" si="1"/>
        <v>3</v>
      </c>
      <c r="N11" s="4">
        <v>0</v>
      </c>
      <c r="O11" s="4">
        <v>0</v>
      </c>
      <c r="P11" s="4">
        <v>0</v>
      </c>
      <c r="Q11" s="4">
        <v>2</v>
      </c>
      <c r="R11" s="4">
        <v>0</v>
      </c>
      <c r="S11" s="13">
        <f t="shared" si="2"/>
        <v>3</v>
      </c>
      <c r="T11" s="4">
        <v>0</v>
      </c>
      <c r="U11" s="4">
        <v>2</v>
      </c>
      <c r="V11" s="4">
        <v>2</v>
      </c>
      <c r="W11" s="4">
        <v>2</v>
      </c>
      <c r="X11" s="4">
        <v>2</v>
      </c>
      <c r="Y11" s="13">
        <f t="shared" si="3"/>
        <v>5</v>
      </c>
      <c r="Z11" s="4"/>
      <c r="AA11" s="4"/>
      <c r="AB11" s="4"/>
      <c r="AC11" s="4"/>
      <c r="AD11" s="4"/>
      <c r="AE11" s="3" t="str">
        <f t="shared" si="4"/>
        <v> </v>
      </c>
      <c r="AF11" s="12">
        <v>5</v>
      </c>
      <c r="AG11" s="12">
        <v>5</v>
      </c>
      <c r="AH11" s="12">
        <v>5</v>
      </c>
      <c r="AI11" s="12">
        <v>5</v>
      </c>
      <c r="AJ11" s="12">
        <v>5</v>
      </c>
      <c r="AK11" s="12"/>
      <c r="AL11" s="13"/>
      <c r="AM11" s="13"/>
      <c r="AN11" s="13"/>
      <c r="AO11" s="13"/>
      <c r="AP11" s="8">
        <f t="shared" si="5"/>
        <v>4.444444444444445</v>
      </c>
      <c r="AQ11" s="24" t="str">
        <f t="shared" si="6"/>
        <v>лапкин григорий</v>
      </c>
      <c r="AR11" s="26"/>
      <c r="AS11" s="26"/>
    </row>
    <row r="12" spans="1:46" ht="16.5" customHeight="1">
      <c r="A12" s="24" t="s">
        <v>231</v>
      </c>
      <c r="B12" s="4">
        <v>0</v>
      </c>
      <c r="C12" s="4">
        <v>0</v>
      </c>
      <c r="D12" s="4">
        <v>0</v>
      </c>
      <c r="E12" s="4">
        <v>0</v>
      </c>
      <c r="F12" s="4">
        <v>2</v>
      </c>
      <c r="G12" s="13">
        <f t="shared" si="0"/>
        <v>3</v>
      </c>
      <c r="H12" s="4">
        <v>1</v>
      </c>
      <c r="I12" s="4">
        <v>0</v>
      </c>
      <c r="J12" s="4">
        <v>0</v>
      </c>
      <c r="K12" s="4">
        <v>0</v>
      </c>
      <c r="L12" s="4">
        <v>1</v>
      </c>
      <c r="M12" s="13">
        <f t="shared" si="1"/>
        <v>3</v>
      </c>
      <c r="N12" s="4">
        <v>0</v>
      </c>
      <c r="O12" s="4">
        <v>1</v>
      </c>
      <c r="P12" s="4">
        <v>0</v>
      </c>
      <c r="Q12" s="4">
        <v>2</v>
      </c>
      <c r="R12" s="4">
        <v>2</v>
      </c>
      <c r="S12" s="13">
        <f t="shared" si="2"/>
        <v>4</v>
      </c>
      <c r="T12" s="4">
        <v>1</v>
      </c>
      <c r="U12" s="4">
        <v>1</v>
      </c>
      <c r="V12" s="4">
        <v>0</v>
      </c>
      <c r="W12" s="4"/>
      <c r="X12" s="4"/>
      <c r="Y12" s="3" t="str">
        <f t="shared" si="3"/>
        <v> </v>
      </c>
      <c r="Z12" s="4"/>
      <c r="AA12" s="4"/>
      <c r="AB12" s="4"/>
      <c r="AC12" s="4"/>
      <c r="AD12" s="4"/>
      <c r="AE12" s="3" t="str">
        <f t="shared" si="4"/>
        <v> </v>
      </c>
      <c r="AF12" s="12">
        <v>5</v>
      </c>
      <c r="AG12" s="12">
        <v>4</v>
      </c>
      <c r="AH12" s="12">
        <v>4</v>
      </c>
      <c r="AI12" s="12">
        <v>5</v>
      </c>
      <c r="AJ12" s="12">
        <v>2</v>
      </c>
      <c r="AK12" s="12"/>
      <c r="AL12" s="13"/>
      <c r="AM12" s="13"/>
      <c r="AN12" s="13"/>
      <c r="AO12" s="13"/>
      <c r="AP12" s="8">
        <f t="shared" si="5"/>
        <v>3.75</v>
      </c>
      <c r="AQ12" s="24" t="str">
        <f t="shared" si="6"/>
        <v>любимов григорий</v>
      </c>
      <c r="AR12" s="26"/>
      <c r="AS12" s="26"/>
      <c r="AT12" s="26"/>
    </row>
    <row r="13" spans="1:45" ht="16.5" customHeight="1">
      <c r="A13" s="24" t="s">
        <v>232</v>
      </c>
      <c r="B13" s="4">
        <v>0</v>
      </c>
      <c r="C13" s="4">
        <v>2</v>
      </c>
      <c r="D13" s="4">
        <v>0</v>
      </c>
      <c r="E13" s="4">
        <v>2</v>
      </c>
      <c r="F13" s="4">
        <v>1</v>
      </c>
      <c r="G13" s="13">
        <f t="shared" si="0"/>
        <v>4</v>
      </c>
      <c r="H13" s="4">
        <v>0</v>
      </c>
      <c r="I13" s="4">
        <v>0</v>
      </c>
      <c r="J13" s="4">
        <v>0</v>
      </c>
      <c r="K13" s="4">
        <v>2</v>
      </c>
      <c r="L13" s="4">
        <v>1</v>
      </c>
      <c r="M13" s="13">
        <f t="shared" si="1"/>
        <v>3</v>
      </c>
      <c r="N13" s="4">
        <v>1</v>
      </c>
      <c r="O13" s="4">
        <v>2</v>
      </c>
      <c r="P13" s="4">
        <v>2</v>
      </c>
      <c r="Q13" s="4">
        <v>2</v>
      </c>
      <c r="R13" s="4">
        <v>2</v>
      </c>
      <c r="S13" s="13">
        <f t="shared" si="2"/>
        <v>5</v>
      </c>
      <c r="T13" s="4">
        <v>0</v>
      </c>
      <c r="U13" s="4">
        <v>0</v>
      </c>
      <c r="V13" s="4">
        <v>0</v>
      </c>
      <c r="W13" s="4"/>
      <c r="X13" s="4"/>
      <c r="Y13" s="3" t="str">
        <f t="shared" si="3"/>
        <v> </v>
      </c>
      <c r="Z13" s="4"/>
      <c r="AA13" s="4"/>
      <c r="AB13" s="4"/>
      <c r="AC13" s="4"/>
      <c r="AD13" s="4"/>
      <c r="AE13" s="3" t="str">
        <f t="shared" si="4"/>
        <v> </v>
      </c>
      <c r="AF13" s="12">
        <v>3</v>
      </c>
      <c r="AG13" s="12">
        <v>2</v>
      </c>
      <c r="AH13" s="12">
        <v>4</v>
      </c>
      <c r="AI13" s="12">
        <v>5</v>
      </c>
      <c r="AJ13" s="12">
        <v>4</v>
      </c>
      <c r="AK13" s="12"/>
      <c r="AL13" s="13"/>
      <c r="AM13" s="13"/>
      <c r="AN13" s="13"/>
      <c r="AO13" s="13"/>
      <c r="AP13" s="8">
        <f t="shared" si="5"/>
        <v>3.75</v>
      </c>
      <c r="AQ13" s="24" t="str">
        <f t="shared" si="6"/>
        <v>мальцева варвара</v>
      </c>
      <c r="AR13" s="26"/>
      <c r="AS13" s="26"/>
    </row>
    <row r="14" spans="1:46" ht="16.5" customHeight="1">
      <c r="A14" s="24" t="s">
        <v>233</v>
      </c>
      <c r="B14" s="4">
        <v>2</v>
      </c>
      <c r="C14" s="4">
        <v>2</v>
      </c>
      <c r="D14" s="4">
        <v>2</v>
      </c>
      <c r="E14" s="4">
        <v>0</v>
      </c>
      <c r="F14" s="4">
        <v>0</v>
      </c>
      <c r="G14" s="13">
        <f t="shared" si="0"/>
        <v>5</v>
      </c>
      <c r="H14" s="4">
        <v>2</v>
      </c>
      <c r="I14" s="4">
        <v>1</v>
      </c>
      <c r="J14" s="4">
        <v>0</v>
      </c>
      <c r="K14" s="4">
        <v>0</v>
      </c>
      <c r="L14" s="4">
        <v>2</v>
      </c>
      <c r="M14" s="13">
        <f t="shared" si="1"/>
        <v>4</v>
      </c>
      <c r="N14" s="4">
        <v>0</v>
      </c>
      <c r="O14" s="4">
        <v>2</v>
      </c>
      <c r="P14" s="4">
        <v>1</v>
      </c>
      <c r="Q14" s="4">
        <v>0</v>
      </c>
      <c r="R14" s="4">
        <v>1</v>
      </c>
      <c r="S14" s="13">
        <f t="shared" si="2"/>
        <v>4</v>
      </c>
      <c r="T14" s="4">
        <v>0</v>
      </c>
      <c r="U14" s="4">
        <v>0</v>
      </c>
      <c r="V14" s="4">
        <v>0</v>
      </c>
      <c r="W14" s="4">
        <v>2</v>
      </c>
      <c r="X14" s="4"/>
      <c r="Y14" s="3" t="str">
        <f t="shared" si="3"/>
        <v> </v>
      </c>
      <c r="Z14" s="4"/>
      <c r="AA14" s="4"/>
      <c r="AB14" s="4"/>
      <c r="AC14" s="4"/>
      <c r="AD14" s="4"/>
      <c r="AE14" s="3" t="str">
        <f t="shared" si="4"/>
        <v> </v>
      </c>
      <c r="AF14" s="12">
        <v>5</v>
      </c>
      <c r="AG14" s="12">
        <v>4</v>
      </c>
      <c r="AH14" s="12">
        <v>5</v>
      </c>
      <c r="AI14" s="12"/>
      <c r="AJ14" s="12">
        <v>4</v>
      </c>
      <c r="AK14" s="12"/>
      <c r="AL14" s="13"/>
      <c r="AM14" s="13"/>
      <c r="AN14" s="13"/>
      <c r="AO14" s="13"/>
      <c r="AP14" s="8">
        <f t="shared" si="5"/>
        <v>4.428571428571429</v>
      </c>
      <c r="AQ14" s="24" t="str">
        <f t="shared" si="6"/>
        <v>маркив владимир</v>
      </c>
      <c r="AR14" s="26"/>
      <c r="AS14" s="26"/>
      <c r="AT14" s="26"/>
    </row>
    <row r="15" spans="1:46" ht="16.5" customHeight="1">
      <c r="A15" s="24" t="s">
        <v>234</v>
      </c>
      <c r="B15" s="4">
        <v>1</v>
      </c>
      <c r="C15" s="4">
        <v>0</v>
      </c>
      <c r="D15" s="4">
        <v>0</v>
      </c>
      <c r="E15" s="4">
        <v>2</v>
      </c>
      <c r="F15" s="4">
        <v>2</v>
      </c>
      <c r="G15" s="13">
        <f t="shared" si="0"/>
        <v>4</v>
      </c>
      <c r="H15" s="4">
        <v>2</v>
      </c>
      <c r="I15" s="4">
        <v>2</v>
      </c>
      <c r="J15" s="4">
        <v>0</v>
      </c>
      <c r="K15" s="4">
        <v>2</v>
      </c>
      <c r="L15" s="4">
        <v>2</v>
      </c>
      <c r="M15" s="13">
        <f t="shared" si="1"/>
        <v>5</v>
      </c>
      <c r="N15" s="4">
        <v>0</v>
      </c>
      <c r="O15" s="4">
        <v>1</v>
      </c>
      <c r="P15" s="4">
        <v>0</v>
      </c>
      <c r="Q15" s="4">
        <v>2</v>
      </c>
      <c r="R15" s="4">
        <v>0</v>
      </c>
      <c r="S15" s="13">
        <f t="shared" si="2"/>
        <v>3</v>
      </c>
      <c r="T15" s="4">
        <v>0</v>
      </c>
      <c r="U15" s="4">
        <v>0</v>
      </c>
      <c r="V15" s="4"/>
      <c r="W15" s="4"/>
      <c r="X15" s="4"/>
      <c r="Y15" s="3" t="str">
        <f t="shared" si="3"/>
        <v> </v>
      </c>
      <c r="Z15" s="4"/>
      <c r="AA15" s="4"/>
      <c r="AB15" s="4"/>
      <c r="AC15" s="4"/>
      <c r="AD15" s="4"/>
      <c r="AE15" s="3" t="str">
        <f t="shared" si="4"/>
        <v> </v>
      </c>
      <c r="AF15" s="12">
        <v>2</v>
      </c>
      <c r="AG15" s="12">
        <v>3</v>
      </c>
      <c r="AH15" s="12">
        <v>2</v>
      </c>
      <c r="AI15" s="12"/>
      <c r="AJ15" s="12">
        <v>2</v>
      </c>
      <c r="AK15" s="12"/>
      <c r="AL15" s="13"/>
      <c r="AM15" s="13"/>
      <c r="AN15" s="13"/>
      <c r="AO15" s="13"/>
      <c r="AP15" s="8">
        <f t="shared" si="5"/>
        <v>3</v>
      </c>
      <c r="AQ15" s="24" t="str">
        <f t="shared" si="6"/>
        <v>маслова маргарита</v>
      </c>
      <c r="AR15" s="26"/>
      <c r="AS15" s="26"/>
      <c r="AT15" s="26"/>
    </row>
    <row r="16" spans="1:46" ht="16.5" customHeight="1">
      <c r="A16" s="24" t="s">
        <v>235</v>
      </c>
      <c r="B16" s="4">
        <v>2</v>
      </c>
      <c r="C16" s="4">
        <v>1</v>
      </c>
      <c r="D16" s="4">
        <v>2</v>
      </c>
      <c r="E16" s="4">
        <v>0</v>
      </c>
      <c r="F16" s="4">
        <v>0</v>
      </c>
      <c r="G16" s="13">
        <f t="shared" si="0"/>
        <v>4</v>
      </c>
      <c r="H16" s="4">
        <v>0</v>
      </c>
      <c r="I16" s="4">
        <v>2</v>
      </c>
      <c r="J16" s="4">
        <v>2</v>
      </c>
      <c r="K16" s="4">
        <v>1</v>
      </c>
      <c r="L16" s="4">
        <v>2</v>
      </c>
      <c r="M16" s="13">
        <f t="shared" si="1"/>
        <v>5</v>
      </c>
      <c r="N16" s="4">
        <v>0</v>
      </c>
      <c r="O16" s="4">
        <v>2</v>
      </c>
      <c r="P16" s="4">
        <v>0</v>
      </c>
      <c r="Q16" s="4">
        <v>2</v>
      </c>
      <c r="R16" s="4">
        <v>2</v>
      </c>
      <c r="S16" s="13">
        <f t="shared" si="2"/>
        <v>5</v>
      </c>
      <c r="T16" s="4">
        <v>0</v>
      </c>
      <c r="U16" s="4">
        <v>2</v>
      </c>
      <c r="V16" s="4">
        <v>2</v>
      </c>
      <c r="W16" s="4"/>
      <c r="X16" s="4"/>
      <c r="Y16" s="3" t="str">
        <f t="shared" si="3"/>
        <v> </v>
      </c>
      <c r="Z16" s="4"/>
      <c r="AA16" s="4"/>
      <c r="AB16" s="4"/>
      <c r="AC16" s="4"/>
      <c r="AD16" s="4"/>
      <c r="AE16" s="3" t="str">
        <f t="shared" si="4"/>
        <v> </v>
      </c>
      <c r="AF16" s="12">
        <v>3</v>
      </c>
      <c r="AG16" s="12">
        <v>5</v>
      </c>
      <c r="AH16" s="12">
        <v>5</v>
      </c>
      <c r="AI16" s="12">
        <v>5</v>
      </c>
      <c r="AJ16" s="12">
        <v>5</v>
      </c>
      <c r="AK16" s="12"/>
      <c r="AL16" s="13"/>
      <c r="AM16" s="13"/>
      <c r="AN16" s="13"/>
      <c r="AO16" s="13"/>
      <c r="AP16" s="8">
        <f t="shared" si="5"/>
        <v>4.625</v>
      </c>
      <c r="AQ16" s="24" t="str">
        <f t="shared" si="6"/>
        <v>михеев андрей</v>
      </c>
      <c r="AR16" s="26"/>
      <c r="AS16" s="26"/>
      <c r="AT16" s="26"/>
    </row>
    <row r="17" spans="1:46" ht="16.5" customHeight="1">
      <c r="A17" s="24" t="s">
        <v>236</v>
      </c>
      <c r="B17" s="4">
        <v>2</v>
      </c>
      <c r="C17" s="4">
        <v>2</v>
      </c>
      <c r="D17" s="4">
        <v>0</v>
      </c>
      <c r="E17" s="4">
        <v>0</v>
      </c>
      <c r="F17" s="4">
        <v>0</v>
      </c>
      <c r="G17" s="13">
        <f t="shared" si="0"/>
        <v>4</v>
      </c>
      <c r="H17" s="4">
        <v>2</v>
      </c>
      <c r="I17" s="4">
        <v>1</v>
      </c>
      <c r="J17" s="4">
        <v>2</v>
      </c>
      <c r="K17" s="4">
        <v>0</v>
      </c>
      <c r="L17" s="4">
        <v>2</v>
      </c>
      <c r="M17" s="13">
        <f t="shared" si="1"/>
        <v>5</v>
      </c>
      <c r="N17" s="4">
        <v>0</v>
      </c>
      <c r="O17" s="4">
        <v>2</v>
      </c>
      <c r="P17" s="4">
        <v>0</v>
      </c>
      <c r="Q17" s="4">
        <v>2</v>
      </c>
      <c r="R17" s="4">
        <v>2</v>
      </c>
      <c r="S17" s="13">
        <f t="shared" si="2"/>
        <v>5</v>
      </c>
      <c r="T17" s="4">
        <v>2</v>
      </c>
      <c r="U17" s="4">
        <v>0</v>
      </c>
      <c r="V17" s="4">
        <v>2</v>
      </c>
      <c r="W17" s="4">
        <v>1</v>
      </c>
      <c r="X17" s="4"/>
      <c r="Y17" s="3" t="str">
        <f t="shared" si="3"/>
        <v> </v>
      </c>
      <c r="Z17" s="4"/>
      <c r="AA17" s="4"/>
      <c r="AB17" s="4"/>
      <c r="AC17" s="4"/>
      <c r="AD17" s="4"/>
      <c r="AE17" s="3" t="str">
        <f t="shared" si="4"/>
        <v> </v>
      </c>
      <c r="AF17" s="12">
        <v>5</v>
      </c>
      <c r="AG17" s="12">
        <v>3</v>
      </c>
      <c r="AH17" s="12">
        <v>2</v>
      </c>
      <c r="AI17" s="12"/>
      <c r="AJ17" s="12">
        <v>4</v>
      </c>
      <c r="AK17" s="12"/>
      <c r="AL17" s="13"/>
      <c r="AM17" s="13"/>
      <c r="AN17" s="13"/>
      <c r="AO17" s="13"/>
      <c r="AP17" s="8">
        <f t="shared" si="5"/>
        <v>4</v>
      </c>
      <c r="AQ17" s="24" t="str">
        <f t="shared" si="6"/>
        <v>москалёв денис</v>
      </c>
      <c r="AR17" s="26"/>
      <c r="AS17" s="26"/>
      <c r="AT17" s="26"/>
    </row>
    <row r="18" spans="1:46" ht="16.5" customHeight="1">
      <c r="A18" s="24" t="s">
        <v>237</v>
      </c>
      <c r="B18" s="4">
        <v>2</v>
      </c>
      <c r="C18" s="4">
        <v>0</v>
      </c>
      <c r="D18" s="4">
        <v>2</v>
      </c>
      <c r="E18" s="4">
        <v>0</v>
      </c>
      <c r="F18" s="4">
        <v>0</v>
      </c>
      <c r="G18" s="13">
        <f t="shared" si="0"/>
        <v>4</v>
      </c>
      <c r="H18" s="4">
        <v>2</v>
      </c>
      <c r="I18" s="4">
        <v>1</v>
      </c>
      <c r="J18" s="4">
        <v>1</v>
      </c>
      <c r="K18" s="4">
        <v>2</v>
      </c>
      <c r="L18" s="4">
        <v>2</v>
      </c>
      <c r="M18" s="13">
        <f t="shared" si="1"/>
        <v>5</v>
      </c>
      <c r="N18" s="4">
        <v>2</v>
      </c>
      <c r="O18" s="4">
        <v>2</v>
      </c>
      <c r="P18" s="4">
        <v>2</v>
      </c>
      <c r="Q18" s="4">
        <v>2</v>
      </c>
      <c r="R18" s="4">
        <v>2</v>
      </c>
      <c r="S18" s="13">
        <f t="shared" si="2"/>
        <v>5</v>
      </c>
      <c r="T18" s="4">
        <v>0</v>
      </c>
      <c r="U18" s="4">
        <v>2</v>
      </c>
      <c r="V18" s="4">
        <v>2</v>
      </c>
      <c r="W18" s="4">
        <v>2</v>
      </c>
      <c r="X18" s="4"/>
      <c r="Y18" s="3" t="str">
        <f t="shared" si="3"/>
        <v> </v>
      </c>
      <c r="Z18" s="4"/>
      <c r="AA18" s="4"/>
      <c r="AB18" s="4"/>
      <c r="AC18" s="4"/>
      <c r="AD18" s="4"/>
      <c r="AE18" s="3" t="str">
        <f t="shared" si="4"/>
        <v> </v>
      </c>
      <c r="AF18" s="12">
        <v>5</v>
      </c>
      <c r="AG18" s="12">
        <v>3</v>
      </c>
      <c r="AH18" s="12">
        <v>5</v>
      </c>
      <c r="AI18" s="12">
        <v>3</v>
      </c>
      <c r="AJ18" s="12">
        <v>5</v>
      </c>
      <c r="AK18" s="12"/>
      <c r="AL18" s="13"/>
      <c r="AM18" s="13"/>
      <c r="AN18" s="13"/>
      <c r="AO18" s="13"/>
      <c r="AP18" s="8">
        <f t="shared" si="5"/>
        <v>4.375</v>
      </c>
      <c r="AQ18" s="24" t="str">
        <f t="shared" si="6"/>
        <v>никулин дмитрий</v>
      </c>
      <c r="AR18" s="26"/>
      <c r="AS18" s="26"/>
      <c r="AT18" s="26"/>
    </row>
    <row r="19" spans="1:46" ht="16.5" customHeight="1">
      <c r="A19" s="24" t="s">
        <v>238</v>
      </c>
      <c r="B19" s="4">
        <v>1</v>
      </c>
      <c r="C19" s="4">
        <v>2</v>
      </c>
      <c r="D19" s="4">
        <v>2</v>
      </c>
      <c r="E19" s="4">
        <v>2</v>
      </c>
      <c r="F19" s="4">
        <v>2</v>
      </c>
      <c r="G19" s="13">
        <f t="shared" si="0"/>
        <v>5</v>
      </c>
      <c r="H19" s="4">
        <v>2</v>
      </c>
      <c r="I19" s="4">
        <v>2</v>
      </c>
      <c r="J19" s="4">
        <v>1</v>
      </c>
      <c r="K19" s="4">
        <v>2</v>
      </c>
      <c r="L19" s="4">
        <v>2</v>
      </c>
      <c r="M19" s="13">
        <f t="shared" si="1"/>
        <v>5</v>
      </c>
      <c r="N19" s="4">
        <v>2</v>
      </c>
      <c r="O19" s="4">
        <v>1</v>
      </c>
      <c r="P19" s="4">
        <v>1</v>
      </c>
      <c r="Q19" s="4">
        <v>2</v>
      </c>
      <c r="R19" s="4">
        <v>1</v>
      </c>
      <c r="S19" s="13">
        <f t="shared" si="2"/>
        <v>5</v>
      </c>
      <c r="T19" s="4">
        <v>0</v>
      </c>
      <c r="U19" s="4">
        <v>1</v>
      </c>
      <c r="V19" s="4"/>
      <c r="W19" s="4"/>
      <c r="X19" s="4"/>
      <c r="Y19" s="3" t="str">
        <f t="shared" si="3"/>
        <v> </v>
      </c>
      <c r="Z19" s="4"/>
      <c r="AA19" s="4"/>
      <c r="AB19" s="4"/>
      <c r="AC19" s="4"/>
      <c r="AD19" s="4"/>
      <c r="AE19" s="3" t="str">
        <f t="shared" si="4"/>
        <v> </v>
      </c>
      <c r="AF19" s="12">
        <v>5</v>
      </c>
      <c r="AG19" s="12">
        <v>4</v>
      </c>
      <c r="AH19" s="12">
        <v>5</v>
      </c>
      <c r="AI19" s="12">
        <v>4</v>
      </c>
      <c r="AJ19" s="12"/>
      <c r="AK19" s="12"/>
      <c r="AL19" s="13"/>
      <c r="AM19" s="13"/>
      <c r="AN19" s="13"/>
      <c r="AO19" s="13"/>
      <c r="AP19" s="8">
        <f t="shared" si="5"/>
        <v>4.714285714285714</v>
      </c>
      <c r="AQ19" s="24" t="str">
        <f t="shared" si="6"/>
        <v>ростовцев тимофей</v>
      </c>
      <c r="AR19" s="26"/>
      <c r="AS19" s="26"/>
      <c r="AT19" s="26"/>
    </row>
    <row r="20" spans="1:46" ht="16.5" customHeight="1">
      <c r="A20" s="24" t="s">
        <v>239</v>
      </c>
      <c r="B20" s="4">
        <v>1</v>
      </c>
      <c r="C20" s="4">
        <v>1</v>
      </c>
      <c r="D20" s="4">
        <v>0</v>
      </c>
      <c r="E20" s="4">
        <v>2</v>
      </c>
      <c r="F20" s="4">
        <v>2</v>
      </c>
      <c r="G20" s="13">
        <f t="shared" si="0"/>
        <v>5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13">
        <f t="shared" si="1"/>
        <v>5</v>
      </c>
      <c r="N20" s="4">
        <v>0</v>
      </c>
      <c r="O20" s="4">
        <v>0</v>
      </c>
      <c r="P20" s="4">
        <v>2</v>
      </c>
      <c r="Q20" s="4">
        <v>2</v>
      </c>
      <c r="R20" s="4">
        <v>2</v>
      </c>
      <c r="S20" s="13">
        <f t="shared" si="2"/>
        <v>5</v>
      </c>
      <c r="T20" s="4">
        <v>0</v>
      </c>
      <c r="U20" s="4">
        <v>2</v>
      </c>
      <c r="V20" s="4">
        <v>2</v>
      </c>
      <c r="W20" s="4">
        <v>2</v>
      </c>
      <c r="X20" s="4">
        <v>0</v>
      </c>
      <c r="Y20" s="13">
        <f t="shared" si="3"/>
        <v>5</v>
      </c>
      <c r="Z20" s="4"/>
      <c r="AA20" s="4"/>
      <c r="AB20" s="4"/>
      <c r="AC20" s="4"/>
      <c r="AD20" s="4"/>
      <c r="AE20" s="3" t="str">
        <f t="shared" si="4"/>
        <v> </v>
      </c>
      <c r="AF20" s="12">
        <v>5</v>
      </c>
      <c r="AG20" s="12">
        <v>5</v>
      </c>
      <c r="AH20" s="12">
        <v>3</v>
      </c>
      <c r="AI20" s="12">
        <v>5</v>
      </c>
      <c r="AJ20" s="12">
        <v>5</v>
      </c>
      <c r="AK20" s="12"/>
      <c r="AL20" s="13"/>
      <c r="AM20" s="13"/>
      <c r="AN20" s="13"/>
      <c r="AO20" s="13"/>
      <c r="AP20" s="8">
        <f t="shared" si="5"/>
        <v>4.777777777777778</v>
      </c>
      <c r="AQ20" s="24" t="str">
        <f t="shared" si="6"/>
        <v>тонин алексей</v>
      </c>
      <c r="AR20" s="26"/>
      <c r="AS20" s="26"/>
      <c r="AT20" s="26"/>
    </row>
    <row r="21" spans="1:46" ht="16.5" customHeight="1">
      <c r="A21" s="24" t="s">
        <v>240</v>
      </c>
      <c r="B21" s="4">
        <v>2</v>
      </c>
      <c r="C21" s="4">
        <v>2</v>
      </c>
      <c r="D21" s="4">
        <v>0</v>
      </c>
      <c r="E21" s="4">
        <v>2</v>
      </c>
      <c r="F21" s="4">
        <v>0</v>
      </c>
      <c r="G21" s="13">
        <f t="shared" si="0"/>
        <v>5</v>
      </c>
      <c r="H21" s="4">
        <v>2</v>
      </c>
      <c r="I21" s="4">
        <v>0</v>
      </c>
      <c r="J21" s="4">
        <v>0</v>
      </c>
      <c r="K21" s="4">
        <v>1</v>
      </c>
      <c r="L21" s="4">
        <v>0</v>
      </c>
      <c r="M21" s="13">
        <f t="shared" si="1"/>
        <v>3</v>
      </c>
      <c r="N21" s="4">
        <v>2</v>
      </c>
      <c r="O21" s="4">
        <v>2</v>
      </c>
      <c r="P21" s="4">
        <v>2</v>
      </c>
      <c r="Q21" s="4">
        <v>0</v>
      </c>
      <c r="R21" s="4">
        <v>2</v>
      </c>
      <c r="S21" s="13">
        <f t="shared" si="2"/>
        <v>5</v>
      </c>
      <c r="T21" s="4">
        <v>2</v>
      </c>
      <c r="U21" s="4">
        <v>0</v>
      </c>
      <c r="V21" s="4">
        <v>0</v>
      </c>
      <c r="W21" s="4"/>
      <c r="X21" s="4"/>
      <c r="Y21" s="3" t="str">
        <f t="shared" si="3"/>
        <v> </v>
      </c>
      <c r="Z21" s="4"/>
      <c r="AA21" s="4"/>
      <c r="AB21" s="4"/>
      <c r="AC21" s="4"/>
      <c r="AD21" s="4"/>
      <c r="AE21" s="3" t="str">
        <f t="shared" si="4"/>
        <v> </v>
      </c>
      <c r="AF21" s="12">
        <v>5</v>
      </c>
      <c r="AG21" s="12">
        <v>5</v>
      </c>
      <c r="AH21" s="12">
        <v>5</v>
      </c>
      <c r="AI21" s="12">
        <v>5</v>
      </c>
      <c r="AJ21" s="12">
        <v>5</v>
      </c>
      <c r="AK21" s="12"/>
      <c r="AL21" s="13"/>
      <c r="AM21" s="13"/>
      <c r="AN21" s="13"/>
      <c r="AO21" s="13"/>
      <c r="AP21" s="8">
        <f t="shared" si="5"/>
        <v>4.75</v>
      </c>
      <c r="AQ21" s="24" t="str">
        <f t="shared" si="6"/>
        <v>усачёв игорь</v>
      </c>
      <c r="AR21" s="26"/>
      <c r="AS21" s="26"/>
      <c r="AT21" s="26"/>
    </row>
    <row r="22" spans="1:46" ht="16.5" customHeight="1">
      <c r="A22" s="24" t="s">
        <v>241</v>
      </c>
      <c r="B22" s="4">
        <v>2</v>
      </c>
      <c r="C22" s="4">
        <v>2</v>
      </c>
      <c r="D22" s="4">
        <v>2</v>
      </c>
      <c r="E22" s="4">
        <v>0</v>
      </c>
      <c r="F22" s="4">
        <v>0</v>
      </c>
      <c r="G22" s="13">
        <f t="shared" si="0"/>
        <v>5</v>
      </c>
      <c r="H22" s="4">
        <v>0</v>
      </c>
      <c r="I22" s="4">
        <v>2</v>
      </c>
      <c r="J22" s="4">
        <v>0</v>
      </c>
      <c r="K22" s="4">
        <v>1</v>
      </c>
      <c r="L22" s="4">
        <v>1</v>
      </c>
      <c r="M22" s="13">
        <f t="shared" si="1"/>
        <v>4</v>
      </c>
      <c r="N22" s="4">
        <v>0</v>
      </c>
      <c r="O22" s="4">
        <v>0</v>
      </c>
      <c r="P22" s="4">
        <v>2</v>
      </c>
      <c r="Q22" s="4">
        <v>2</v>
      </c>
      <c r="R22" s="4">
        <v>0</v>
      </c>
      <c r="S22" s="13">
        <f t="shared" si="2"/>
        <v>4</v>
      </c>
      <c r="T22" s="4">
        <v>1</v>
      </c>
      <c r="U22" s="4">
        <v>1</v>
      </c>
      <c r="V22" s="4">
        <v>2</v>
      </c>
      <c r="W22" s="4">
        <v>2</v>
      </c>
      <c r="X22" s="4"/>
      <c r="Y22" s="3" t="str">
        <f t="shared" si="3"/>
        <v> </v>
      </c>
      <c r="Z22" s="4"/>
      <c r="AA22" s="4"/>
      <c r="AB22" s="4"/>
      <c r="AC22" s="4"/>
      <c r="AD22" s="4"/>
      <c r="AE22" s="3" t="str">
        <f t="shared" si="4"/>
        <v> </v>
      </c>
      <c r="AF22" s="12">
        <v>5</v>
      </c>
      <c r="AG22" s="12">
        <v>3</v>
      </c>
      <c r="AH22" s="12">
        <v>5</v>
      </c>
      <c r="AI22" s="12">
        <v>4</v>
      </c>
      <c r="AJ22" s="12">
        <v>5</v>
      </c>
      <c r="AK22" s="12"/>
      <c r="AL22" s="13"/>
      <c r="AM22" s="13"/>
      <c r="AN22" s="13"/>
      <c r="AO22" s="13"/>
      <c r="AP22" s="8">
        <f t="shared" si="5"/>
        <v>4.375</v>
      </c>
      <c r="AQ22" s="24" t="str">
        <f t="shared" si="6"/>
        <v>федотов сергей</v>
      </c>
      <c r="AR22" s="26"/>
      <c r="AS22" s="26"/>
      <c r="AT22" s="26"/>
    </row>
    <row r="23" spans="1:46" ht="16.5" customHeight="1">
      <c r="A23" s="24" t="s">
        <v>123</v>
      </c>
      <c r="B23" s="4">
        <v>2</v>
      </c>
      <c r="C23" s="4">
        <v>1</v>
      </c>
      <c r="D23" s="4">
        <v>0</v>
      </c>
      <c r="E23" s="4">
        <v>0</v>
      </c>
      <c r="F23" s="4">
        <v>2</v>
      </c>
      <c r="G23" s="13">
        <f t="shared" si="0"/>
        <v>4</v>
      </c>
      <c r="H23" s="4">
        <v>0</v>
      </c>
      <c r="I23" s="4">
        <v>0</v>
      </c>
      <c r="J23" s="4">
        <v>1</v>
      </c>
      <c r="K23" s="4">
        <v>0</v>
      </c>
      <c r="L23" s="4">
        <v>2</v>
      </c>
      <c r="M23" s="13">
        <f t="shared" si="1"/>
        <v>3</v>
      </c>
      <c r="N23" s="4">
        <v>0</v>
      </c>
      <c r="O23" s="4">
        <v>0</v>
      </c>
      <c r="P23" s="4">
        <v>0</v>
      </c>
      <c r="Q23" s="4">
        <v>2</v>
      </c>
      <c r="R23" s="4">
        <v>0</v>
      </c>
      <c r="S23" s="13">
        <f t="shared" si="2"/>
        <v>3</v>
      </c>
      <c r="T23" s="4">
        <v>0</v>
      </c>
      <c r="U23" s="4">
        <v>0</v>
      </c>
      <c r="V23" s="4">
        <v>0</v>
      </c>
      <c r="W23" s="4"/>
      <c r="X23" s="4"/>
      <c r="Y23" s="3" t="str">
        <f t="shared" si="3"/>
        <v> </v>
      </c>
      <c r="Z23" s="4"/>
      <c r="AA23" s="4"/>
      <c r="AB23" s="4"/>
      <c r="AC23" s="4"/>
      <c r="AD23" s="4"/>
      <c r="AE23" s="3" t="str">
        <f t="shared" si="4"/>
        <v> </v>
      </c>
      <c r="AF23" s="12">
        <v>4</v>
      </c>
      <c r="AG23" s="12">
        <v>2</v>
      </c>
      <c r="AH23" s="12">
        <v>4</v>
      </c>
      <c r="AI23" s="12">
        <v>3</v>
      </c>
      <c r="AJ23" s="12">
        <v>3</v>
      </c>
      <c r="AK23" s="12"/>
      <c r="AL23" s="13"/>
      <c r="AM23" s="13"/>
      <c r="AN23" s="13"/>
      <c r="AO23" s="13"/>
      <c r="AP23" s="8">
        <f t="shared" si="5"/>
        <v>3.25</v>
      </c>
      <c r="AQ23" s="24" t="str">
        <f t="shared" si="6"/>
        <v>филимонов евгений</v>
      </c>
      <c r="AR23" s="26"/>
      <c r="AS23" s="26"/>
      <c r="AT23" s="26"/>
    </row>
    <row r="24" spans="1:46" ht="16.5" customHeight="1">
      <c r="A24" s="24" t="s">
        <v>124</v>
      </c>
      <c r="B24" s="4">
        <v>2</v>
      </c>
      <c r="C24" s="4">
        <v>1</v>
      </c>
      <c r="D24" s="4">
        <v>1</v>
      </c>
      <c r="E24" s="4">
        <v>1</v>
      </c>
      <c r="F24" s="4">
        <v>2</v>
      </c>
      <c r="G24" s="13">
        <f t="shared" si="0"/>
        <v>5</v>
      </c>
      <c r="H24" s="4">
        <v>1</v>
      </c>
      <c r="I24" s="4">
        <v>2</v>
      </c>
      <c r="J24" s="4">
        <v>0</v>
      </c>
      <c r="K24" s="4">
        <v>0</v>
      </c>
      <c r="L24" s="4">
        <v>2</v>
      </c>
      <c r="M24" s="13">
        <f t="shared" si="1"/>
        <v>4</v>
      </c>
      <c r="N24" s="4">
        <v>2</v>
      </c>
      <c r="O24" s="4">
        <v>1</v>
      </c>
      <c r="P24" s="4">
        <v>2</v>
      </c>
      <c r="Q24" s="4">
        <v>0</v>
      </c>
      <c r="R24" s="4">
        <v>0</v>
      </c>
      <c r="S24" s="13">
        <f t="shared" si="2"/>
        <v>4</v>
      </c>
      <c r="T24" s="4">
        <v>1</v>
      </c>
      <c r="U24" s="4">
        <v>0</v>
      </c>
      <c r="V24" s="4">
        <v>1</v>
      </c>
      <c r="W24" s="4">
        <v>0</v>
      </c>
      <c r="X24" s="4"/>
      <c r="Y24" s="3" t="str">
        <f t="shared" si="3"/>
        <v> </v>
      </c>
      <c r="Z24" s="4"/>
      <c r="AA24" s="4"/>
      <c r="AB24" s="4"/>
      <c r="AC24" s="4"/>
      <c r="AD24" s="4"/>
      <c r="AE24" s="3" t="str">
        <f t="shared" si="4"/>
        <v> </v>
      </c>
      <c r="AF24" s="12">
        <v>5</v>
      </c>
      <c r="AG24" s="12">
        <v>3</v>
      </c>
      <c r="AH24" s="12">
        <v>2</v>
      </c>
      <c r="AI24" s="12"/>
      <c r="AJ24" s="12">
        <v>4</v>
      </c>
      <c r="AK24" s="12"/>
      <c r="AL24" s="13"/>
      <c r="AM24" s="13"/>
      <c r="AN24" s="13"/>
      <c r="AO24" s="13"/>
      <c r="AP24" s="8">
        <f t="shared" si="5"/>
        <v>3.857142857142857</v>
      </c>
      <c r="AQ24" s="24" t="str">
        <f t="shared" si="6"/>
        <v>филиппова арина</v>
      </c>
      <c r="AR24" s="26"/>
      <c r="AS24" s="26"/>
      <c r="AT24" s="26"/>
    </row>
    <row r="25" spans="1:46" ht="16.5" customHeight="1">
      <c r="A25" s="24" t="s">
        <v>125</v>
      </c>
      <c r="B25" s="4">
        <v>1</v>
      </c>
      <c r="C25" s="4">
        <v>1</v>
      </c>
      <c r="D25" s="4">
        <v>1</v>
      </c>
      <c r="E25" s="4">
        <v>2</v>
      </c>
      <c r="F25" s="4">
        <v>0</v>
      </c>
      <c r="G25" s="13">
        <f t="shared" si="0"/>
        <v>4</v>
      </c>
      <c r="H25" s="4">
        <v>0</v>
      </c>
      <c r="I25" s="4">
        <v>0</v>
      </c>
      <c r="J25" s="4">
        <v>2</v>
      </c>
      <c r="K25" s="4">
        <v>2</v>
      </c>
      <c r="L25" s="4">
        <v>2</v>
      </c>
      <c r="M25" s="13">
        <f t="shared" si="1"/>
        <v>5</v>
      </c>
      <c r="N25" s="4">
        <v>2</v>
      </c>
      <c r="O25" s="4">
        <v>2</v>
      </c>
      <c r="P25" s="4">
        <v>0</v>
      </c>
      <c r="Q25" s="4">
        <v>0</v>
      </c>
      <c r="R25" s="4">
        <v>1</v>
      </c>
      <c r="S25" s="13">
        <f t="shared" si="2"/>
        <v>4</v>
      </c>
      <c r="T25" s="4">
        <v>0</v>
      </c>
      <c r="U25" s="4">
        <v>2</v>
      </c>
      <c r="V25" s="4">
        <v>0</v>
      </c>
      <c r="W25" s="4"/>
      <c r="X25" s="4"/>
      <c r="Y25" s="3" t="str">
        <f t="shared" si="3"/>
        <v> </v>
      </c>
      <c r="Z25" s="4"/>
      <c r="AA25" s="4"/>
      <c r="AB25" s="4"/>
      <c r="AC25" s="4"/>
      <c r="AD25" s="4"/>
      <c r="AE25" s="3" t="str">
        <f t="shared" si="4"/>
        <v> </v>
      </c>
      <c r="AF25" s="12">
        <v>2</v>
      </c>
      <c r="AG25" s="12">
        <v>3</v>
      </c>
      <c r="AH25" s="12">
        <v>2</v>
      </c>
      <c r="AI25" s="12">
        <v>2</v>
      </c>
      <c r="AJ25" s="12">
        <v>2</v>
      </c>
      <c r="AK25" s="12"/>
      <c r="AL25" s="13"/>
      <c r="AM25" s="13"/>
      <c r="AN25" s="13"/>
      <c r="AO25" s="13"/>
      <c r="AP25" s="8">
        <f t="shared" si="5"/>
        <v>3</v>
      </c>
      <c r="AQ25" s="24" t="str">
        <f t="shared" si="6"/>
        <v>четвёркина полина</v>
      </c>
      <c r="AR25" s="26"/>
      <c r="AS25" s="26"/>
      <c r="AT25" s="26"/>
    </row>
    <row r="26" spans="1:46" ht="16.5" customHeight="1">
      <c r="A26" s="24" t="s">
        <v>126</v>
      </c>
      <c r="B26" s="4">
        <v>2</v>
      </c>
      <c r="C26" s="4">
        <v>1</v>
      </c>
      <c r="D26" s="4">
        <v>0</v>
      </c>
      <c r="E26" s="4">
        <v>1</v>
      </c>
      <c r="F26" s="4">
        <v>1</v>
      </c>
      <c r="G26" s="13">
        <f t="shared" si="0"/>
        <v>4</v>
      </c>
      <c r="H26" s="4">
        <v>2</v>
      </c>
      <c r="I26" s="4">
        <v>2</v>
      </c>
      <c r="J26" s="4">
        <v>1</v>
      </c>
      <c r="K26" s="4">
        <v>2</v>
      </c>
      <c r="L26" s="4">
        <v>2</v>
      </c>
      <c r="M26" s="13">
        <f t="shared" si="1"/>
        <v>5</v>
      </c>
      <c r="N26" s="4">
        <v>2</v>
      </c>
      <c r="O26" s="4">
        <v>2</v>
      </c>
      <c r="P26" s="4">
        <v>2</v>
      </c>
      <c r="Q26" s="4">
        <v>0</v>
      </c>
      <c r="R26" s="4">
        <v>2</v>
      </c>
      <c r="S26" s="13">
        <f t="shared" si="2"/>
        <v>5</v>
      </c>
      <c r="T26" s="4">
        <v>2</v>
      </c>
      <c r="U26" s="4">
        <v>0</v>
      </c>
      <c r="V26" s="4">
        <v>2</v>
      </c>
      <c r="W26" s="4"/>
      <c r="X26" s="4"/>
      <c r="Y26" s="3" t="str">
        <f t="shared" si="3"/>
        <v> </v>
      </c>
      <c r="Z26" s="4"/>
      <c r="AA26" s="4"/>
      <c r="AB26" s="4"/>
      <c r="AC26" s="4"/>
      <c r="AD26" s="4"/>
      <c r="AE26" s="3" t="str">
        <f t="shared" si="4"/>
        <v> </v>
      </c>
      <c r="AF26" s="12">
        <v>4</v>
      </c>
      <c r="AG26" s="12">
        <v>3</v>
      </c>
      <c r="AH26" s="12">
        <v>3</v>
      </c>
      <c r="AI26" s="12">
        <v>4</v>
      </c>
      <c r="AJ26" s="12">
        <v>5</v>
      </c>
      <c r="AK26" s="12"/>
      <c r="AL26" s="13"/>
      <c r="AM26" s="13"/>
      <c r="AN26" s="13"/>
      <c r="AO26" s="13"/>
      <c r="AP26" s="8">
        <f t="shared" si="5"/>
        <v>4.125</v>
      </c>
      <c r="AQ26" s="24" t="str">
        <f t="shared" si="6"/>
        <v>чечнев григорий</v>
      </c>
      <c r="AR26" s="26"/>
      <c r="AS26" s="26"/>
      <c r="AT26" s="26"/>
    </row>
    <row r="27" spans="1:46" ht="16.5" customHeight="1">
      <c r="A27" s="24" t="s">
        <v>127</v>
      </c>
      <c r="B27" s="4">
        <v>2</v>
      </c>
      <c r="C27" s="4">
        <v>1</v>
      </c>
      <c r="D27" s="4">
        <v>2</v>
      </c>
      <c r="E27" s="4">
        <v>0</v>
      </c>
      <c r="F27" s="4">
        <v>2</v>
      </c>
      <c r="G27" s="13">
        <f t="shared" si="0"/>
        <v>5</v>
      </c>
      <c r="H27" s="4">
        <v>1</v>
      </c>
      <c r="I27" s="4">
        <v>2</v>
      </c>
      <c r="J27" s="4">
        <v>2</v>
      </c>
      <c r="K27" s="4">
        <v>0</v>
      </c>
      <c r="L27" s="4">
        <v>0</v>
      </c>
      <c r="M27" s="13">
        <f t="shared" si="1"/>
        <v>4</v>
      </c>
      <c r="N27" s="4">
        <v>2</v>
      </c>
      <c r="O27" s="4">
        <v>2</v>
      </c>
      <c r="P27" s="4">
        <v>0</v>
      </c>
      <c r="Q27" s="4">
        <v>0</v>
      </c>
      <c r="R27" s="4">
        <v>2</v>
      </c>
      <c r="S27" s="13">
        <f t="shared" si="2"/>
        <v>5</v>
      </c>
      <c r="T27" s="4">
        <v>1</v>
      </c>
      <c r="U27" s="4">
        <v>2</v>
      </c>
      <c r="V27" s="4">
        <v>2</v>
      </c>
      <c r="W27" s="4">
        <v>2</v>
      </c>
      <c r="X27" s="4"/>
      <c r="Y27" s="3" t="str">
        <f t="shared" si="3"/>
        <v> </v>
      </c>
      <c r="Z27" s="4"/>
      <c r="AA27" s="4"/>
      <c r="AB27" s="4"/>
      <c r="AC27" s="4"/>
      <c r="AD27" s="4"/>
      <c r="AE27" s="3" t="str">
        <f t="shared" si="4"/>
        <v> </v>
      </c>
      <c r="AF27" s="12">
        <v>5</v>
      </c>
      <c r="AG27" s="12">
        <v>5</v>
      </c>
      <c r="AH27" s="12">
        <v>5</v>
      </c>
      <c r="AI27" s="12"/>
      <c r="AJ27" s="12">
        <v>5</v>
      </c>
      <c r="AK27" s="12"/>
      <c r="AL27" s="13"/>
      <c r="AM27" s="13"/>
      <c r="AN27" s="13"/>
      <c r="AO27" s="13"/>
      <c r="AP27" s="8">
        <f t="shared" si="5"/>
        <v>4.857142857142857</v>
      </c>
      <c r="AQ27" s="24" t="str">
        <f t="shared" si="6"/>
        <v>шинкорецкая алина</v>
      </c>
      <c r="AR27" s="26"/>
      <c r="AS27" s="26"/>
      <c r="AT27" s="26"/>
    </row>
    <row r="28" spans="1:43" ht="13.5" customHeight="1">
      <c r="A28" s="18"/>
      <c r="B28" s="18"/>
      <c r="C28" s="18"/>
      <c r="D28" s="18"/>
      <c r="E28" s="18"/>
      <c r="F28" s="18"/>
      <c r="G28" s="17"/>
      <c r="H28" s="18"/>
      <c r="I28" s="18"/>
      <c r="J28" s="18"/>
      <c r="K28" s="18"/>
      <c r="L28" s="18"/>
      <c r="M28" s="17"/>
      <c r="N28" s="18"/>
      <c r="O28" s="18"/>
      <c r="P28" s="18"/>
      <c r="Q28" s="18"/>
      <c r="R28" s="18"/>
      <c r="S28" s="17"/>
      <c r="T28" s="18"/>
      <c r="U28" s="18"/>
      <c r="V28" s="18"/>
      <c r="W28" s="18"/>
      <c r="X28" s="18"/>
      <c r="Y28" s="17"/>
      <c r="Z28" s="18"/>
      <c r="AA28" s="17"/>
      <c r="AB28" s="17"/>
      <c r="AC28" s="17"/>
      <c r="AD28" s="17"/>
      <c r="AE28" s="17"/>
      <c r="AF28" s="15" t="s">
        <v>128</v>
      </c>
      <c r="AG28" s="15" t="s">
        <v>129</v>
      </c>
      <c r="AH28" s="15" t="s">
        <v>130</v>
      </c>
      <c r="AI28" s="15" t="s">
        <v>131</v>
      </c>
      <c r="AJ28" s="15" t="s">
        <v>132</v>
      </c>
      <c r="AK28" s="15"/>
      <c r="AL28" s="17"/>
      <c r="AM28" s="17"/>
      <c r="AN28" s="17"/>
      <c r="AO28" s="17"/>
      <c r="AP28" s="17"/>
      <c r="AQ28" s="17"/>
    </row>
    <row r="29" spans="1:43" ht="13.5" customHeight="1">
      <c r="A29" s="15"/>
      <c r="B29" s="15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 t="s">
        <v>0</v>
      </c>
      <c r="N29" s="15"/>
      <c r="O29" s="15"/>
      <c r="P29" s="15"/>
      <c r="Q29" s="15"/>
      <c r="R29" s="15"/>
      <c r="S29" s="17"/>
      <c r="T29" s="17"/>
      <c r="U29" s="18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5" t="s">
        <v>133</v>
      </c>
      <c r="AG29" s="15" t="s">
        <v>134</v>
      </c>
      <c r="AH29" s="15" t="s">
        <v>135</v>
      </c>
      <c r="AI29" s="15" t="s">
        <v>136</v>
      </c>
      <c r="AJ29" s="15" t="s">
        <v>137</v>
      </c>
      <c r="AK29" s="15"/>
      <c r="AL29" s="17"/>
      <c r="AM29" s="18"/>
      <c r="AN29" s="17"/>
      <c r="AO29" s="17"/>
      <c r="AP29" s="17"/>
      <c r="AQ29" s="17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7"/>
      <c r="T30" s="17"/>
      <c r="U30" s="18"/>
      <c r="V30" s="18"/>
      <c r="W30" s="17"/>
      <c r="X30" s="17"/>
      <c r="Y30" s="17"/>
      <c r="Z30" s="17"/>
      <c r="AA30" s="17"/>
      <c r="AB30" s="17"/>
      <c r="AC30" s="17"/>
      <c r="AD30" s="17"/>
      <c r="AE30" s="17"/>
      <c r="AF30" s="15"/>
      <c r="AG30" s="15" t="s">
        <v>138</v>
      </c>
      <c r="AH30" s="15"/>
      <c r="AI30" s="15" t="s">
        <v>139</v>
      </c>
      <c r="AJ30" s="15"/>
      <c r="AK30" s="15"/>
      <c r="AL30" s="17"/>
      <c r="AM30" s="17"/>
      <c r="AN30" s="18"/>
      <c r="AO30" s="17"/>
      <c r="AP30" s="17"/>
      <c r="AQ30" s="17"/>
    </row>
    <row r="31" spans="1:43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5"/>
      <c r="AG31" s="15"/>
      <c r="AH31" s="15"/>
      <c r="AI31" s="15"/>
      <c r="AJ31" s="15"/>
      <c r="AK31" s="15"/>
      <c r="AL31" s="18"/>
      <c r="AM31" s="17"/>
      <c r="AN31" s="17"/>
      <c r="AO31" s="17"/>
      <c r="AP31" s="17"/>
      <c r="AQ31" s="17"/>
    </row>
    <row r="32" spans="1:43" ht="13.5" customHeight="1">
      <c r="A32" s="15" t="s">
        <v>140</v>
      </c>
      <c r="B32" s="15" t="s">
        <v>141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142</v>
      </c>
      <c r="N32" s="15"/>
      <c r="O32" s="15"/>
      <c r="P32" s="15"/>
      <c r="Q32" s="15"/>
      <c r="R32" s="15"/>
      <c r="S32" s="17"/>
      <c r="T32" s="17"/>
      <c r="U32" s="18"/>
      <c r="V32" s="18"/>
      <c r="W32" s="17"/>
      <c r="X32" s="17"/>
      <c r="Y32" s="17"/>
      <c r="Z32" s="17"/>
      <c r="AA32" s="17"/>
      <c r="AB32" s="17"/>
      <c r="AC32" s="17"/>
      <c r="AD32" s="18"/>
      <c r="AE32" s="17"/>
      <c r="AF32" s="15"/>
      <c r="AG32" s="15"/>
      <c r="AH32" s="15"/>
      <c r="AI32" s="15"/>
      <c r="AJ32" s="15"/>
      <c r="AK32" s="15"/>
      <c r="AL32" s="17"/>
      <c r="AM32" s="17"/>
      <c r="AN32" s="17"/>
      <c r="AO32" s="17"/>
      <c r="AP32" s="17"/>
      <c r="AQ32" s="17"/>
    </row>
    <row r="33" spans="1:43" ht="13.5" customHeight="1">
      <c r="A33" s="15" t="s">
        <v>143</v>
      </c>
      <c r="B33" s="15" t="s">
        <v>144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145</v>
      </c>
      <c r="N33" s="15"/>
      <c r="O33" s="15"/>
      <c r="P33" s="15"/>
      <c r="Q33" s="15"/>
      <c r="R33" s="15"/>
      <c r="S33" s="17"/>
      <c r="T33" s="17"/>
      <c r="U33" s="17"/>
      <c r="V33" s="18"/>
      <c r="W33" s="17"/>
      <c r="X33" s="17"/>
      <c r="Y33" s="17"/>
      <c r="Z33" s="17"/>
      <c r="AA33" s="17"/>
      <c r="AB33" s="17"/>
      <c r="AC33" s="17"/>
      <c r="AD33" s="17"/>
      <c r="AE33" s="17"/>
      <c r="AF33" s="15"/>
      <c r="AG33" s="15"/>
      <c r="AH33" s="15"/>
      <c r="AI33" s="15"/>
      <c r="AJ33" s="15"/>
      <c r="AK33" s="15"/>
      <c r="AL33" s="17"/>
      <c r="AM33" s="18"/>
      <c r="AN33" s="17"/>
      <c r="AO33" s="17"/>
      <c r="AP33" s="17"/>
      <c r="AQ33" s="17"/>
    </row>
    <row r="34" spans="1:43" ht="13.5" customHeight="1">
      <c r="A34" s="15" t="s">
        <v>146</v>
      </c>
      <c r="B34" s="15" t="s">
        <v>147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148</v>
      </c>
      <c r="N34" s="15"/>
      <c r="O34" s="15"/>
      <c r="P34" s="15"/>
      <c r="Q34" s="15"/>
      <c r="R34" s="15"/>
      <c r="S34" s="17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5"/>
      <c r="AG34" s="15"/>
      <c r="AH34" s="15"/>
      <c r="AI34" s="15"/>
      <c r="AJ34" s="15"/>
      <c r="AK34" s="15"/>
      <c r="AL34" s="17"/>
      <c r="AM34" s="17"/>
      <c r="AN34" s="17"/>
      <c r="AO34" s="17"/>
      <c r="AP34" s="18"/>
      <c r="AQ34" s="17"/>
    </row>
    <row r="35" spans="1:43" ht="13.5" customHeight="1">
      <c r="A35" s="15" t="s">
        <v>149</v>
      </c>
      <c r="B35" s="15" t="s">
        <v>150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 t="s">
        <v>151</v>
      </c>
      <c r="N35" s="15"/>
      <c r="O35" s="15"/>
      <c r="P35" s="15"/>
      <c r="Q35" s="15"/>
      <c r="R35" s="15"/>
      <c r="S35" s="18"/>
      <c r="T35" s="17"/>
      <c r="U35" s="17"/>
      <c r="V35" s="17"/>
      <c r="W35" s="18"/>
      <c r="X35" s="17"/>
      <c r="Y35" s="17"/>
      <c r="Z35" s="17"/>
      <c r="AA35" s="17"/>
      <c r="AB35" s="17"/>
      <c r="AC35" s="17"/>
      <c r="AD35" s="17"/>
      <c r="AE35" s="17"/>
      <c r="AF35" s="15"/>
      <c r="AG35" s="15"/>
      <c r="AH35" s="15"/>
      <c r="AI35" s="15"/>
      <c r="AJ35" s="15"/>
      <c r="AK35" s="15"/>
      <c r="AL35" s="17"/>
      <c r="AM35" s="17"/>
      <c r="AN35" s="17"/>
      <c r="AO35" s="17"/>
      <c r="AP35" s="17"/>
      <c r="AQ35" s="17"/>
    </row>
    <row r="36" spans="1:43" ht="13.5" customHeight="1">
      <c r="A36" s="15" t="s">
        <v>152</v>
      </c>
      <c r="B36" s="15" t="s">
        <v>153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 t="s">
        <v>154</v>
      </c>
      <c r="N36" s="15"/>
      <c r="O36" s="15"/>
      <c r="P36" s="15"/>
      <c r="Q36" s="15"/>
      <c r="R36" s="15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5"/>
      <c r="AG36" s="15"/>
      <c r="AH36" s="15"/>
      <c r="AI36" s="15"/>
      <c r="AJ36" s="15"/>
      <c r="AK36" s="15"/>
      <c r="AL36" s="17"/>
      <c r="AM36" s="17"/>
      <c r="AN36" s="17"/>
      <c r="AO36" s="17"/>
      <c r="AP36" s="17"/>
      <c r="AQ36" s="17"/>
    </row>
    <row r="37" spans="1:43" ht="13.5" customHeight="1">
      <c r="A37" s="15" t="s">
        <v>155</v>
      </c>
      <c r="B37" s="15" t="s">
        <v>156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5"/>
      <c r="AG37" s="15"/>
      <c r="AH37" s="15"/>
      <c r="AI37" s="15"/>
      <c r="AJ37" s="15"/>
      <c r="AK37" s="15"/>
      <c r="AL37" s="17"/>
      <c r="AM37" s="17"/>
      <c r="AN37" s="18"/>
      <c r="AO37" s="17"/>
      <c r="AP37" s="17"/>
      <c r="AQ37" s="17"/>
    </row>
    <row r="38" spans="1:43" ht="13.5" customHeight="1">
      <c r="A38" s="15" t="s">
        <v>157</v>
      </c>
      <c r="B38" s="15" t="s">
        <v>158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7"/>
      <c r="T38" s="17"/>
      <c r="U38" s="17"/>
      <c r="V38" s="18"/>
      <c r="W38" s="17"/>
      <c r="X38" s="17"/>
      <c r="Y38" s="17"/>
      <c r="Z38" s="17"/>
      <c r="AA38" s="17"/>
      <c r="AB38" s="17"/>
      <c r="AC38" s="17"/>
      <c r="AD38" s="17"/>
      <c r="AE38" s="17"/>
      <c r="AF38" s="15"/>
      <c r="AG38" s="15"/>
      <c r="AH38" s="15"/>
      <c r="AI38" s="15"/>
      <c r="AJ38" s="15"/>
      <c r="AK38" s="15"/>
      <c r="AL38" s="17"/>
      <c r="AM38" s="17"/>
      <c r="AN38" s="17"/>
      <c r="AO38" s="17"/>
      <c r="AP38" s="17"/>
      <c r="AQ38" s="17"/>
    </row>
    <row r="39" spans="1:43" ht="13.5" customHeight="1">
      <c r="A39" s="15" t="s">
        <v>159</v>
      </c>
      <c r="B39" s="15" t="s">
        <v>160</v>
      </c>
      <c r="C39" s="15"/>
      <c r="D39" s="15"/>
      <c r="E39" s="15"/>
      <c r="F39" s="15"/>
      <c r="G39" s="15"/>
      <c r="H39" s="15"/>
      <c r="I39" s="15"/>
      <c r="J39" s="27"/>
      <c r="K39" s="15"/>
      <c r="L39" s="15"/>
      <c r="M39" s="15"/>
      <c r="N39" s="15"/>
      <c r="O39" s="15"/>
      <c r="P39" s="15"/>
      <c r="Q39" s="15"/>
      <c r="R39" s="15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5"/>
      <c r="AG39" s="15"/>
      <c r="AH39" s="15"/>
      <c r="AI39" s="15"/>
      <c r="AJ39" s="15"/>
      <c r="AK39" s="15"/>
      <c r="AL39" s="17"/>
      <c r="AM39" s="17"/>
      <c r="AN39" s="17"/>
      <c r="AO39" s="17"/>
      <c r="AP39" s="17"/>
      <c r="AQ39" s="17"/>
    </row>
    <row r="40" spans="1:43" ht="13.5" customHeight="1">
      <c r="A40" s="15" t="s">
        <v>161</v>
      </c>
      <c r="B40" s="15" t="s">
        <v>162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5"/>
      <c r="AG40" s="15"/>
      <c r="AH40" s="15"/>
      <c r="AI40" s="15"/>
      <c r="AJ40" s="15"/>
      <c r="AK40" s="15"/>
      <c r="AL40" s="17"/>
      <c r="AM40" s="17"/>
      <c r="AN40" s="17"/>
      <c r="AO40" s="17"/>
      <c r="AP40" s="17"/>
      <c r="AQ40" s="17"/>
    </row>
    <row r="41" spans="1:43" ht="13.5" customHeight="1">
      <c r="A41" s="15" t="s">
        <v>163</v>
      </c>
      <c r="B41" s="15" t="s">
        <v>164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5"/>
      <c r="AG41" s="15"/>
      <c r="AH41" s="15"/>
      <c r="AI41" s="15"/>
      <c r="AJ41" s="15"/>
      <c r="AK41" s="15"/>
      <c r="AL41" s="17"/>
      <c r="AM41" s="17"/>
      <c r="AN41" s="17"/>
      <c r="AO41" s="17"/>
      <c r="AP41" s="17"/>
      <c r="AQ41" s="17"/>
    </row>
    <row r="42" spans="1:43" ht="13.5" customHeight="1">
      <c r="A42" s="15" t="s">
        <v>165</v>
      </c>
      <c r="B42" s="15" t="s">
        <v>166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5"/>
      <c r="AG42" s="15"/>
      <c r="AH42" s="15"/>
      <c r="AI42" s="15"/>
      <c r="AJ42" s="15"/>
      <c r="AK42" s="15"/>
      <c r="AL42" s="17"/>
      <c r="AM42" s="17"/>
      <c r="AN42" s="17"/>
      <c r="AO42" s="17"/>
      <c r="AP42" s="17"/>
      <c r="AQ42" s="17"/>
    </row>
    <row r="43" spans="1:43" ht="13.5" customHeight="1">
      <c r="A43" s="15" t="s">
        <v>167</v>
      </c>
      <c r="B43" s="15" t="s">
        <v>168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5"/>
      <c r="AG43" s="15"/>
      <c r="AH43" s="15"/>
      <c r="AI43" s="15"/>
      <c r="AJ43" s="15"/>
      <c r="AK43" s="15"/>
      <c r="AL43" s="17"/>
      <c r="AM43" s="17"/>
      <c r="AN43" s="17"/>
      <c r="AO43" s="17"/>
      <c r="AP43" s="17"/>
      <c r="AQ43" s="17"/>
    </row>
    <row r="44" spans="1:43" ht="13.5" customHeight="1">
      <c r="A44" s="15" t="s">
        <v>169</v>
      </c>
      <c r="B44" s="15" t="s">
        <v>170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5"/>
      <c r="AG44" s="15"/>
      <c r="AH44" s="15"/>
      <c r="AI44" s="15"/>
      <c r="AJ44" s="15"/>
      <c r="AK44" s="15"/>
      <c r="AL44" s="17"/>
      <c r="AM44" s="17"/>
      <c r="AN44" s="17"/>
      <c r="AO44" s="17"/>
      <c r="AP44" s="17"/>
      <c r="AQ44" s="17"/>
    </row>
    <row r="45" spans="1:43" ht="13.5" customHeight="1">
      <c r="A45" s="15" t="s">
        <v>171</v>
      </c>
      <c r="B45" s="15" t="s">
        <v>172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5"/>
      <c r="AG45" s="15"/>
      <c r="AH45" s="15"/>
      <c r="AI45" s="15"/>
      <c r="AJ45" s="15"/>
      <c r="AK45" s="15"/>
      <c r="AL45" s="18"/>
      <c r="AM45" s="17"/>
      <c r="AN45" s="17"/>
      <c r="AO45" s="17"/>
      <c r="AP45" s="17"/>
      <c r="AQ45" s="17"/>
    </row>
    <row r="46" spans="1:43" ht="13.5" customHeight="1">
      <c r="A46" s="15" t="s">
        <v>173</v>
      </c>
      <c r="B46" s="15" t="s">
        <v>174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5"/>
      <c r="AG46" s="15"/>
      <c r="AH46" s="15"/>
      <c r="AI46" s="15"/>
      <c r="AJ46" s="15"/>
      <c r="AK46" s="15"/>
      <c r="AL46" s="17"/>
      <c r="AM46" s="17"/>
      <c r="AN46" s="17"/>
      <c r="AO46" s="17"/>
      <c r="AP46" s="17"/>
      <c r="AQ46" s="17"/>
    </row>
    <row r="47" spans="1:43" ht="13.5" customHeight="1">
      <c r="A47" s="15" t="s">
        <v>175</v>
      </c>
      <c r="B47" s="15" t="s">
        <v>176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5"/>
      <c r="AG47" s="15"/>
      <c r="AH47" s="15"/>
      <c r="AI47" s="15"/>
      <c r="AJ47" s="15"/>
      <c r="AK47" s="15"/>
      <c r="AL47" s="17"/>
      <c r="AM47" s="17"/>
      <c r="AN47" s="17"/>
      <c r="AO47" s="17"/>
      <c r="AP47" s="17"/>
      <c r="AQ47" s="17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5"/>
      <c r="AG48" s="15"/>
      <c r="AH48" s="15"/>
      <c r="AI48" s="15"/>
      <c r="AJ48" s="15"/>
      <c r="AK48" s="15"/>
      <c r="AL48" s="17"/>
      <c r="AM48" s="17"/>
      <c r="AN48" s="17"/>
      <c r="AO48" s="17"/>
      <c r="AP48" s="17"/>
      <c r="AQ48" s="17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7"/>
      <c r="T49" s="17"/>
      <c r="U49" s="17"/>
      <c r="V49" s="18"/>
      <c r="W49" s="17"/>
      <c r="X49" s="17"/>
      <c r="Y49" s="17"/>
      <c r="Z49" s="17"/>
      <c r="AA49" s="17"/>
      <c r="AB49" s="17"/>
      <c r="AC49" s="17"/>
      <c r="AD49" s="17"/>
      <c r="AE49" s="17"/>
      <c r="AF49" s="15"/>
      <c r="AG49" s="15"/>
      <c r="AH49" s="15"/>
      <c r="AI49" s="15"/>
      <c r="AJ49" s="15"/>
      <c r="AK49" s="15"/>
      <c r="AL49" s="17"/>
      <c r="AM49" s="17"/>
      <c r="AN49" s="17"/>
      <c r="AO49" s="17"/>
      <c r="AP49" s="17"/>
      <c r="AQ49" s="17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5"/>
      <c r="AG50" s="15"/>
      <c r="AH50" s="15"/>
      <c r="AI50" s="15"/>
      <c r="AJ50" s="15"/>
      <c r="AK50" s="15"/>
      <c r="AL50" s="17"/>
      <c r="AM50" s="17"/>
      <c r="AN50" s="17"/>
      <c r="AO50" s="17"/>
      <c r="AP50" s="17"/>
      <c r="AQ50" s="17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5"/>
      <c r="AG51" s="15"/>
      <c r="AH51" s="15"/>
      <c r="AI51" s="15"/>
      <c r="AJ51" s="15"/>
      <c r="AK51" s="15"/>
      <c r="AL51" s="17"/>
      <c r="AM51" s="17"/>
      <c r="AN51" s="17"/>
      <c r="AO51" s="17"/>
      <c r="AP51" s="17"/>
      <c r="AQ51" s="17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ht="13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3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ht="13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ht="13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1"/>
  <sheetViews>
    <sheetView workbookViewId="0" topLeftCell="A1">
      <selection activeCell="AP1" sqref="AP1:AP27"/>
    </sheetView>
  </sheetViews>
  <sheetFormatPr defaultColWidth="11.421875" defaultRowHeight="10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9" width="2.00390625" style="22" customWidth="1"/>
    <col min="50" max="16384" width="11.00390625" style="22" customWidth="1"/>
  </cols>
  <sheetData>
    <row r="1" spans="1:43" ht="16.5" customHeight="1">
      <c r="A1" s="28" t="s">
        <v>177</v>
      </c>
      <c r="B1" s="4">
        <v>0</v>
      </c>
      <c r="C1" s="4">
        <v>2</v>
      </c>
      <c r="D1" s="4">
        <v>0</v>
      </c>
      <c r="E1" s="4">
        <v>2</v>
      </c>
      <c r="F1" s="4">
        <v>0</v>
      </c>
      <c r="G1" s="13">
        <f aca="true" t="shared" si="0" ref="G1:G27">IF(COUNT(B1:F1)=5,IF(SUM(B1:F1)&gt;5,5,IF(SUM(B1:F1)&gt;3,4,IF(SUM(B1:F1)&gt;1,3,IF(SUM(B1:F1)&gt;=0,2))))," ")</f>
        <v>4</v>
      </c>
      <c r="H1" s="4">
        <v>2</v>
      </c>
      <c r="I1" s="4">
        <v>2</v>
      </c>
      <c r="J1" s="4">
        <v>0</v>
      </c>
      <c r="K1" s="4">
        <v>2</v>
      </c>
      <c r="L1" s="4">
        <v>2</v>
      </c>
      <c r="M1" s="13">
        <f aca="true" t="shared" si="1" ref="M1:M27">IF(COUNT(H1:L1)=5,IF(SUM(H1:L1)&gt;5,5,IF(SUM(H1:L1)&gt;3,4,IF(SUM(H1:L1)&gt;1,3,IF(SUM(H1:L1)&gt;=0,2))))," ")</f>
        <v>5</v>
      </c>
      <c r="N1" s="4">
        <v>2</v>
      </c>
      <c r="O1" s="4">
        <v>0</v>
      </c>
      <c r="P1" s="4"/>
      <c r="Q1" s="4"/>
      <c r="R1" s="4"/>
      <c r="S1" s="3" t="str">
        <f aca="true" t="shared" si="2" ref="S1:S27">IF(COUNT(N1:R1)=5,IF(SUM(N1:R1)&gt;5,5,IF(SUM(N1:R1)&gt;3,4,IF(SUM(N1:R1)&gt;1,3,IF(SUM(N1:R1)&gt;=0,2))))," ")</f>
        <v> </v>
      </c>
      <c r="T1" s="4"/>
      <c r="U1" s="4"/>
      <c r="V1" s="4"/>
      <c r="W1" s="4"/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6"/>
      <c r="AG1" s="6"/>
      <c r="AH1" s="6"/>
      <c r="AI1" s="6"/>
      <c r="AJ1" s="6"/>
      <c r="AK1" s="6"/>
      <c r="AL1" s="7"/>
      <c r="AM1" s="7"/>
      <c r="AN1" s="7"/>
      <c r="AO1" s="7"/>
      <c r="AP1" s="8">
        <f aca="true" t="shared" si="5" ref="AP1:AP27">IF(COUNT(G1,M1,S1,Y1,AE1,AF1:AK1,AL1:AO1)&gt;=1,(SUM(G1,M1,S1,Y1,AE1,AF1:AK1,AL1:AO1)/COUNT(G1,M1,S1,Y1,AE1,AF1:AK1,AL1:AO1)),0)</f>
        <v>4.5</v>
      </c>
      <c r="AQ1" s="29" t="str">
        <f aca="true" t="shared" si="6" ref="AQ1:AQ27">A1</f>
        <v>бабченко артём</v>
      </c>
    </row>
    <row r="2" spans="1:43" ht="16.5" customHeight="1">
      <c r="A2" s="28" t="s">
        <v>178</v>
      </c>
      <c r="B2" s="4">
        <v>0</v>
      </c>
      <c r="C2" s="4">
        <v>0</v>
      </c>
      <c r="D2" s="4">
        <v>2</v>
      </c>
      <c r="E2" s="4">
        <v>0</v>
      </c>
      <c r="F2" s="4">
        <v>0</v>
      </c>
      <c r="G2" s="13">
        <f t="shared" si="0"/>
        <v>3</v>
      </c>
      <c r="H2" s="4">
        <v>0</v>
      </c>
      <c r="I2" s="4">
        <v>1</v>
      </c>
      <c r="J2" s="4">
        <v>2</v>
      </c>
      <c r="K2" s="4">
        <v>2</v>
      </c>
      <c r="L2" s="4">
        <v>0</v>
      </c>
      <c r="M2" s="13">
        <f t="shared" si="1"/>
        <v>4</v>
      </c>
      <c r="N2" s="4"/>
      <c r="O2" s="4"/>
      <c r="P2" s="4"/>
      <c r="Q2" s="4"/>
      <c r="R2" s="4"/>
      <c r="S2" s="3" t="str">
        <f t="shared" si="2"/>
        <v> </v>
      </c>
      <c r="T2" s="4"/>
      <c r="U2" s="4"/>
      <c r="V2" s="4"/>
      <c r="W2" s="4"/>
      <c r="X2" s="4"/>
      <c r="Y2" s="3" t="str">
        <f t="shared" si="3"/>
        <v> </v>
      </c>
      <c r="Z2" s="4"/>
      <c r="AA2" s="4"/>
      <c r="AB2" s="4"/>
      <c r="AC2" s="4"/>
      <c r="AD2" s="4"/>
      <c r="AE2" s="3" t="str">
        <f t="shared" si="4"/>
        <v> </v>
      </c>
      <c r="AF2" s="12"/>
      <c r="AG2" s="12"/>
      <c r="AH2" s="12"/>
      <c r="AI2" s="12"/>
      <c r="AJ2" s="12"/>
      <c r="AK2" s="12"/>
      <c r="AL2" s="13"/>
      <c r="AM2" s="13"/>
      <c r="AN2" s="13"/>
      <c r="AO2" s="13"/>
      <c r="AP2" s="8">
        <f t="shared" si="5"/>
        <v>3.5</v>
      </c>
      <c r="AQ2" s="28" t="str">
        <f t="shared" si="6"/>
        <v>бурмин святослав</v>
      </c>
    </row>
    <row r="3" spans="1:43" ht="16.5" customHeight="1">
      <c r="A3" s="28" t="s">
        <v>179</v>
      </c>
      <c r="B3" s="4">
        <v>2</v>
      </c>
      <c r="C3" s="4">
        <v>0</v>
      </c>
      <c r="D3" s="4">
        <v>0</v>
      </c>
      <c r="E3" s="4">
        <v>0</v>
      </c>
      <c r="F3" s="4">
        <v>2</v>
      </c>
      <c r="G3" s="13">
        <f t="shared" si="0"/>
        <v>4</v>
      </c>
      <c r="H3" s="4">
        <v>2</v>
      </c>
      <c r="I3" s="4">
        <v>0</v>
      </c>
      <c r="J3" s="4">
        <v>1</v>
      </c>
      <c r="K3" s="4">
        <v>2</v>
      </c>
      <c r="L3" s="4">
        <v>1</v>
      </c>
      <c r="M3" s="13">
        <f t="shared" si="1"/>
        <v>5</v>
      </c>
      <c r="N3" s="4">
        <v>0</v>
      </c>
      <c r="O3" s="4">
        <v>2</v>
      </c>
      <c r="P3" s="4"/>
      <c r="Q3" s="4"/>
      <c r="R3" s="4"/>
      <c r="S3" s="3" t="str">
        <f t="shared" si="2"/>
        <v> </v>
      </c>
      <c r="T3" s="4"/>
      <c r="U3" s="4"/>
      <c r="V3" s="4"/>
      <c r="W3" s="4"/>
      <c r="X3" s="4"/>
      <c r="Y3" s="3" t="str">
        <f t="shared" si="3"/>
        <v> </v>
      </c>
      <c r="Z3" s="4"/>
      <c r="AA3" s="4"/>
      <c r="AB3" s="4"/>
      <c r="AC3" s="4"/>
      <c r="AD3" s="4"/>
      <c r="AE3" s="3" t="str">
        <f t="shared" si="4"/>
        <v> </v>
      </c>
      <c r="AF3" s="12"/>
      <c r="AG3" s="12"/>
      <c r="AH3" s="12"/>
      <c r="AI3" s="12"/>
      <c r="AJ3" s="12"/>
      <c r="AK3" s="12"/>
      <c r="AL3" s="13"/>
      <c r="AM3" s="13"/>
      <c r="AN3" s="13"/>
      <c r="AO3" s="13"/>
      <c r="AP3" s="8">
        <f t="shared" si="5"/>
        <v>4.5</v>
      </c>
      <c r="AQ3" s="28" t="str">
        <f t="shared" si="6"/>
        <v>георгиадис агния</v>
      </c>
    </row>
    <row r="4" spans="1:43" ht="16.5" customHeight="1">
      <c r="A4" s="28" t="s">
        <v>180</v>
      </c>
      <c r="B4" s="4">
        <v>1</v>
      </c>
      <c r="C4" s="4">
        <v>0</v>
      </c>
      <c r="D4" s="4">
        <v>1</v>
      </c>
      <c r="E4" s="4">
        <v>2</v>
      </c>
      <c r="F4" s="4">
        <v>0</v>
      </c>
      <c r="G4" s="13">
        <f t="shared" si="0"/>
        <v>4</v>
      </c>
      <c r="H4" s="4">
        <v>0</v>
      </c>
      <c r="I4" s="4">
        <v>0</v>
      </c>
      <c r="J4" s="4">
        <v>0</v>
      </c>
      <c r="K4" s="4">
        <v>1</v>
      </c>
      <c r="L4" s="4">
        <v>2</v>
      </c>
      <c r="M4" s="13">
        <f t="shared" si="1"/>
        <v>3</v>
      </c>
      <c r="N4" s="4">
        <v>2</v>
      </c>
      <c r="O4" s="4">
        <v>1</v>
      </c>
      <c r="P4" s="4"/>
      <c r="Q4" s="4"/>
      <c r="R4" s="4"/>
      <c r="S4" s="3" t="str">
        <f t="shared" si="2"/>
        <v> </v>
      </c>
      <c r="T4" s="4"/>
      <c r="U4" s="4"/>
      <c r="V4" s="4"/>
      <c r="W4" s="4"/>
      <c r="X4" s="4"/>
      <c r="Y4" s="3" t="str">
        <f t="shared" si="3"/>
        <v> </v>
      </c>
      <c r="Z4" s="4"/>
      <c r="AA4" s="4"/>
      <c r="AB4" s="4"/>
      <c r="AC4" s="4"/>
      <c r="AD4" s="4"/>
      <c r="AE4" s="3" t="str">
        <f t="shared" si="4"/>
        <v> </v>
      </c>
      <c r="AF4" s="12"/>
      <c r="AG4" s="12"/>
      <c r="AH4" s="12"/>
      <c r="AI4" s="12"/>
      <c r="AJ4" s="12"/>
      <c r="AK4" s="12"/>
      <c r="AL4" s="13"/>
      <c r="AM4" s="13"/>
      <c r="AN4" s="13"/>
      <c r="AO4" s="13"/>
      <c r="AP4" s="8">
        <f t="shared" si="5"/>
        <v>3.5</v>
      </c>
      <c r="AQ4" s="28" t="str">
        <f t="shared" si="6"/>
        <v>гилёв роман</v>
      </c>
    </row>
    <row r="5" spans="1:43" ht="16.5" customHeight="1">
      <c r="A5" s="28" t="s">
        <v>181</v>
      </c>
      <c r="B5" s="4">
        <v>0</v>
      </c>
      <c r="C5" s="4">
        <v>2</v>
      </c>
      <c r="D5" s="4">
        <v>0</v>
      </c>
      <c r="E5" s="4">
        <v>2</v>
      </c>
      <c r="F5" s="4">
        <v>0</v>
      </c>
      <c r="G5" s="13">
        <f t="shared" si="0"/>
        <v>4</v>
      </c>
      <c r="H5" s="4">
        <v>0</v>
      </c>
      <c r="I5" s="4">
        <v>2</v>
      </c>
      <c r="J5" s="4">
        <v>2</v>
      </c>
      <c r="K5" s="4">
        <v>0</v>
      </c>
      <c r="L5" s="4">
        <v>2</v>
      </c>
      <c r="M5" s="13">
        <f t="shared" si="1"/>
        <v>5</v>
      </c>
      <c r="N5" s="4">
        <v>2</v>
      </c>
      <c r="O5" s="4">
        <v>0</v>
      </c>
      <c r="P5" s="4"/>
      <c r="Q5" s="4"/>
      <c r="R5" s="4"/>
      <c r="S5" s="3" t="str">
        <f t="shared" si="2"/>
        <v> </v>
      </c>
      <c r="T5" s="4"/>
      <c r="U5" s="4"/>
      <c r="V5" s="4"/>
      <c r="W5" s="4"/>
      <c r="X5" s="4"/>
      <c r="Y5" s="3" t="str">
        <f t="shared" si="3"/>
        <v> </v>
      </c>
      <c r="Z5" s="4"/>
      <c r="AA5" s="4"/>
      <c r="AB5" s="4"/>
      <c r="AC5" s="4"/>
      <c r="AD5" s="4"/>
      <c r="AE5" s="3" t="str">
        <f t="shared" si="4"/>
        <v> </v>
      </c>
      <c r="AF5" s="12"/>
      <c r="AG5" s="12"/>
      <c r="AH5" s="12"/>
      <c r="AI5" s="12"/>
      <c r="AJ5" s="12"/>
      <c r="AK5" s="12"/>
      <c r="AL5" s="13"/>
      <c r="AM5" s="13"/>
      <c r="AN5" s="13"/>
      <c r="AO5" s="13"/>
      <c r="AP5" s="8">
        <f t="shared" si="5"/>
        <v>4.5</v>
      </c>
      <c r="AQ5" s="28" t="str">
        <f t="shared" si="6"/>
        <v>гридасова софья</v>
      </c>
    </row>
    <row r="6" spans="1:43" ht="16.5" customHeight="1">
      <c r="A6" s="28" t="s">
        <v>182</v>
      </c>
      <c r="B6" s="4">
        <v>0</v>
      </c>
      <c r="C6" s="4">
        <v>2</v>
      </c>
      <c r="D6" s="4">
        <v>2</v>
      </c>
      <c r="E6" s="4">
        <v>2</v>
      </c>
      <c r="F6" s="4">
        <v>2</v>
      </c>
      <c r="G6" s="13">
        <f t="shared" si="0"/>
        <v>5</v>
      </c>
      <c r="H6" s="4">
        <v>0</v>
      </c>
      <c r="I6" s="4">
        <v>2</v>
      </c>
      <c r="J6" s="4">
        <v>2</v>
      </c>
      <c r="K6" s="4">
        <v>0</v>
      </c>
      <c r="L6" s="4">
        <v>2</v>
      </c>
      <c r="M6" s="13">
        <f t="shared" si="1"/>
        <v>5</v>
      </c>
      <c r="N6" s="4">
        <v>2</v>
      </c>
      <c r="O6" s="4">
        <v>2</v>
      </c>
      <c r="P6" s="4">
        <v>2</v>
      </c>
      <c r="Q6" s="4"/>
      <c r="R6" s="4"/>
      <c r="S6" s="3" t="str">
        <f t="shared" si="2"/>
        <v> </v>
      </c>
      <c r="T6" s="4"/>
      <c r="U6" s="4"/>
      <c r="V6" s="4"/>
      <c r="W6" s="4"/>
      <c r="X6" s="4"/>
      <c r="Y6" s="3" t="str">
        <f t="shared" si="3"/>
        <v> </v>
      </c>
      <c r="Z6" s="4"/>
      <c r="AA6" s="4"/>
      <c r="AB6" s="4"/>
      <c r="AC6" s="4"/>
      <c r="AD6" s="4"/>
      <c r="AE6" s="3" t="str">
        <f t="shared" si="4"/>
        <v> </v>
      </c>
      <c r="AF6" s="12"/>
      <c r="AG6" s="12"/>
      <c r="AH6" s="12"/>
      <c r="AI6" s="12"/>
      <c r="AJ6" s="12"/>
      <c r="AK6" s="12"/>
      <c r="AL6" s="13"/>
      <c r="AM6" s="13"/>
      <c r="AN6" s="13"/>
      <c r="AO6" s="13"/>
      <c r="AP6" s="8">
        <f t="shared" si="5"/>
        <v>5</v>
      </c>
      <c r="AQ6" s="28" t="str">
        <f t="shared" si="6"/>
        <v>дроганов серафим</v>
      </c>
    </row>
    <row r="7" spans="1:43" ht="16.5" customHeight="1">
      <c r="A7" s="28" t="s">
        <v>183</v>
      </c>
      <c r="B7" s="4">
        <v>0</v>
      </c>
      <c r="C7" s="4">
        <v>2</v>
      </c>
      <c r="D7" s="4">
        <v>0</v>
      </c>
      <c r="E7" s="4">
        <v>0</v>
      </c>
      <c r="F7" s="4">
        <v>2</v>
      </c>
      <c r="G7" s="13">
        <f t="shared" si="0"/>
        <v>4</v>
      </c>
      <c r="H7" s="4">
        <v>0</v>
      </c>
      <c r="I7" s="4">
        <v>2</v>
      </c>
      <c r="J7" s="4">
        <v>2</v>
      </c>
      <c r="K7" s="4">
        <v>2</v>
      </c>
      <c r="L7" s="4">
        <v>2</v>
      </c>
      <c r="M7" s="13">
        <f t="shared" si="1"/>
        <v>5</v>
      </c>
      <c r="N7" s="4">
        <v>0</v>
      </c>
      <c r="O7" s="4">
        <v>0</v>
      </c>
      <c r="P7" s="4">
        <v>2</v>
      </c>
      <c r="Q7" s="4"/>
      <c r="R7" s="4"/>
      <c r="S7" s="3" t="str">
        <f t="shared" si="2"/>
        <v> </v>
      </c>
      <c r="T7" s="4"/>
      <c r="U7" s="4"/>
      <c r="V7" s="4"/>
      <c r="W7" s="4"/>
      <c r="X7" s="4"/>
      <c r="Y7" s="3" t="str">
        <f t="shared" si="3"/>
        <v> </v>
      </c>
      <c r="Z7" s="4"/>
      <c r="AA7" s="4"/>
      <c r="AB7" s="4"/>
      <c r="AC7" s="4"/>
      <c r="AD7" s="4"/>
      <c r="AE7" s="3" t="str">
        <f t="shared" si="4"/>
        <v> </v>
      </c>
      <c r="AF7" s="12"/>
      <c r="AG7" s="12"/>
      <c r="AH7" s="12"/>
      <c r="AI7" s="12"/>
      <c r="AJ7" s="12"/>
      <c r="AK7" s="12"/>
      <c r="AL7" s="13"/>
      <c r="AM7" s="13"/>
      <c r="AN7" s="13"/>
      <c r="AO7" s="13"/>
      <c r="AP7" s="8">
        <f t="shared" si="5"/>
        <v>4.5</v>
      </c>
      <c r="AQ7" s="28" t="str">
        <f t="shared" si="6"/>
        <v>жаркова анна</v>
      </c>
    </row>
    <row r="8" spans="1:43" ht="16.5" customHeight="1">
      <c r="A8" s="28" t="s">
        <v>184</v>
      </c>
      <c r="B8" s="4">
        <v>1</v>
      </c>
      <c r="C8" s="4">
        <v>0</v>
      </c>
      <c r="D8" s="4">
        <v>0</v>
      </c>
      <c r="E8" s="4">
        <v>1</v>
      </c>
      <c r="F8" s="4">
        <v>2</v>
      </c>
      <c r="G8" s="13">
        <f t="shared" si="0"/>
        <v>4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13">
        <f t="shared" si="1"/>
        <v>3</v>
      </c>
      <c r="N8" s="4">
        <v>1</v>
      </c>
      <c r="O8" s="4"/>
      <c r="P8" s="4"/>
      <c r="Q8" s="4"/>
      <c r="R8" s="4"/>
      <c r="S8" s="3" t="str">
        <f t="shared" si="2"/>
        <v> </v>
      </c>
      <c r="T8" s="4"/>
      <c r="U8" s="4"/>
      <c r="V8" s="4"/>
      <c r="W8" s="4"/>
      <c r="X8" s="4"/>
      <c r="Y8" s="3" t="str">
        <f t="shared" si="3"/>
        <v> </v>
      </c>
      <c r="Z8" s="4"/>
      <c r="AA8" s="4"/>
      <c r="AB8" s="4"/>
      <c r="AC8" s="4"/>
      <c r="AD8" s="4"/>
      <c r="AE8" s="3" t="str">
        <f t="shared" si="4"/>
        <v> </v>
      </c>
      <c r="AF8" s="12"/>
      <c r="AG8" s="12"/>
      <c r="AH8" s="12"/>
      <c r="AI8" s="12"/>
      <c r="AJ8" s="12"/>
      <c r="AK8" s="12"/>
      <c r="AL8" s="13"/>
      <c r="AM8" s="13"/>
      <c r="AN8" s="13"/>
      <c r="AO8" s="13"/>
      <c r="AP8" s="8">
        <f t="shared" si="5"/>
        <v>3.5</v>
      </c>
      <c r="AQ8" s="28" t="str">
        <f t="shared" si="6"/>
        <v>ильина мария</v>
      </c>
    </row>
    <row r="9" spans="1:43" ht="16.5" customHeight="1">
      <c r="A9" s="28" t="s">
        <v>185</v>
      </c>
      <c r="B9" s="4">
        <v>0</v>
      </c>
      <c r="C9" s="4">
        <v>0</v>
      </c>
      <c r="D9" s="4">
        <v>0</v>
      </c>
      <c r="E9" s="4">
        <v>0</v>
      </c>
      <c r="F9" s="4">
        <v>1</v>
      </c>
      <c r="G9" s="13">
        <f t="shared" si="0"/>
        <v>2</v>
      </c>
      <c r="H9" s="4">
        <v>0</v>
      </c>
      <c r="I9" s="4">
        <v>2</v>
      </c>
      <c r="J9" s="4">
        <v>1</v>
      </c>
      <c r="K9" s="4">
        <v>0</v>
      </c>
      <c r="L9" s="4">
        <v>0</v>
      </c>
      <c r="M9" s="13">
        <f t="shared" si="1"/>
        <v>3</v>
      </c>
      <c r="N9" s="4">
        <v>2</v>
      </c>
      <c r="O9" s="4">
        <v>0</v>
      </c>
      <c r="P9" s="4"/>
      <c r="Q9" s="4"/>
      <c r="R9" s="4"/>
      <c r="S9" s="3" t="str">
        <f t="shared" si="2"/>
        <v> </v>
      </c>
      <c r="T9" s="4"/>
      <c r="U9" s="4"/>
      <c r="V9" s="4"/>
      <c r="W9" s="4"/>
      <c r="X9" s="4"/>
      <c r="Y9" s="3" t="str">
        <f t="shared" si="3"/>
        <v> </v>
      </c>
      <c r="Z9" s="4"/>
      <c r="AA9" s="4"/>
      <c r="AB9" s="4"/>
      <c r="AC9" s="4"/>
      <c r="AD9" s="4"/>
      <c r="AE9" s="3" t="str">
        <f t="shared" si="4"/>
        <v> </v>
      </c>
      <c r="AF9" s="12"/>
      <c r="AG9" s="12"/>
      <c r="AH9" s="12"/>
      <c r="AI9" s="12"/>
      <c r="AJ9" s="12"/>
      <c r="AK9" s="12"/>
      <c r="AL9" s="13"/>
      <c r="AM9" s="13"/>
      <c r="AN9" s="13"/>
      <c r="AO9" s="13"/>
      <c r="AP9" s="8">
        <f t="shared" si="5"/>
        <v>2.5</v>
      </c>
      <c r="AQ9" s="28" t="str">
        <f t="shared" si="6"/>
        <v>кобзарь максим</v>
      </c>
    </row>
    <row r="10" spans="1:43" ht="16.5" customHeight="1">
      <c r="A10" s="28" t="s">
        <v>186</v>
      </c>
      <c r="B10" s="4">
        <v>0</v>
      </c>
      <c r="C10" s="4">
        <v>1</v>
      </c>
      <c r="D10" s="4">
        <v>2</v>
      </c>
      <c r="E10" s="4">
        <v>2</v>
      </c>
      <c r="F10" s="4">
        <v>1</v>
      </c>
      <c r="G10" s="13">
        <f t="shared" si="0"/>
        <v>5</v>
      </c>
      <c r="H10" s="4">
        <v>0</v>
      </c>
      <c r="I10" s="4">
        <v>2</v>
      </c>
      <c r="J10" s="4">
        <v>0</v>
      </c>
      <c r="K10" s="4">
        <v>2</v>
      </c>
      <c r="L10" s="4">
        <v>2</v>
      </c>
      <c r="M10" s="13">
        <f t="shared" si="1"/>
        <v>5</v>
      </c>
      <c r="N10" s="4">
        <v>2</v>
      </c>
      <c r="O10" s="4"/>
      <c r="P10" s="4"/>
      <c r="Q10" s="4"/>
      <c r="R10" s="4"/>
      <c r="S10" s="3" t="str">
        <f t="shared" si="2"/>
        <v> </v>
      </c>
      <c r="T10" s="4"/>
      <c r="U10" s="4"/>
      <c r="V10" s="4"/>
      <c r="W10" s="4"/>
      <c r="X10" s="4"/>
      <c r="Y10" s="3" t="str">
        <f t="shared" si="3"/>
        <v> </v>
      </c>
      <c r="Z10" s="4"/>
      <c r="AA10" s="4"/>
      <c r="AB10" s="4"/>
      <c r="AC10" s="4"/>
      <c r="AD10" s="4"/>
      <c r="AE10" s="3" t="str">
        <f t="shared" si="4"/>
        <v> </v>
      </c>
      <c r="AF10" s="12"/>
      <c r="AG10" s="12"/>
      <c r="AH10" s="12"/>
      <c r="AI10" s="12"/>
      <c r="AJ10" s="12"/>
      <c r="AK10" s="12"/>
      <c r="AL10" s="13"/>
      <c r="AM10" s="13"/>
      <c r="AN10" s="13"/>
      <c r="AO10" s="13"/>
      <c r="AP10" s="8">
        <f t="shared" si="5"/>
        <v>5</v>
      </c>
      <c r="AQ10" s="28" t="str">
        <f t="shared" si="6"/>
        <v>краснопёров платон</v>
      </c>
    </row>
    <row r="11" spans="1:43" ht="16.5" customHeight="1">
      <c r="A11" s="28" t="s">
        <v>187</v>
      </c>
      <c r="B11" s="4">
        <v>0</v>
      </c>
      <c r="C11" s="4">
        <v>2</v>
      </c>
      <c r="D11" s="4">
        <v>0</v>
      </c>
      <c r="E11" s="4">
        <v>0</v>
      </c>
      <c r="F11" s="4">
        <v>2</v>
      </c>
      <c r="G11" s="13">
        <f t="shared" si="0"/>
        <v>4</v>
      </c>
      <c r="H11" s="4">
        <v>0</v>
      </c>
      <c r="I11" s="4">
        <v>0</v>
      </c>
      <c r="J11" s="4">
        <v>0</v>
      </c>
      <c r="K11" s="4">
        <v>0</v>
      </c>
      <c r="L11" s="4">
        <v>2</v>
      </c>
      <c r="M11" s="13">
        <f t="shared" si="1"/>
        <v>3</v>
      </c>
      <c r="N11" s="4">
        <v>2</v>
      </c>
      <c r="O11" s="4"/>
      <c r="P11" s="4"/>
      <c r="Q11" s="4"/>
      <c r="R11" s="4"/>
      <c r="S11" s="3" t="str">
        <f t="shared" si="2"/>
        <v> </v>
      </c>
      <c r="T11" s="4"/>
      <c r="U11" s="4"/>
      <c r="V11" s="4"/>
      <c r="W11" s="4"/>
      <c r="X11" s="4"/>
      <c r="Y11" s="3" t="str">
        <f t="shared" si="3"/>
        <v> </v>
      </c>
      <c r="Z11" s="4"/>
      <c r="AA11" s="4"/>
      <c r="AB11" s="4"/>
      <c r="AC11" s="4"/>
      <c r="AD11" s="4"/>
      <c r="AE11" s="3" t="str">
        <f t="shared" si="4"/>
        <v> </v>
      </c>
      <c r="AF11" s="12"/>
      <c r="AG11" s="12"/>
      <c r="AH11" s="12"/>
      <c r="AI11" s="12"/>
      <c r="AJ11" s="12"/>
      <c r="AK11" s="12"/>
      <c r="AL11" s="13"/>
      <c r="AM11" s="13"/>
      <c r="AN11" s="13"/>
      <c r="AO11" s="13"/>
      <c r="AP11" s="8">
        <f t="shared" si="5"/>
        <v>3.5</v>
      </c>
      <c r="AQ11" s="28" t="str">
        <f t="shared" si="6"/>
        <v>лычагин архип</v>
      </c>
    </row>
    <row r="12" spans="1:43" ht="16.5" customHeight="1">
      <c r="A12" s="28" t="s">
        <v>188</v>
      </c>
      <c r="B12" s="4">
        <v>2</v>
      </c>
      <c r="C12" s="4">
        <v>2</v>
      </c>
      <c r="D12" s="4">
        <v>1</v>
      </c>
      <c r="E12" s="4">
        <v>1</v>
      </c>
      <c r="F12" s="4">
        <v>2</v>
      </c>
      <c r="G12" s="13">
        <f t="shared" si="0"/>
        <v>5</v>
      </c>
      <c r="H12" s="4">
        <v>2</v>
      </c>
      <c r="I12" s="4">
        <v>0</v>
      </c>
      <c r="J12" s="4">
        <v>2</v>
      </c>
      <c r="K12" s="4">
        <v>2</v>
      </c>
      <c r="L12" s="4">
        <v>2</v>
      </c>
      <c r="M12" s="13">
        <f t="shared" si="1"/>
        <v>5</v>
      </c>
      <c r="N12" s="4">
        <v>0</v>
      </c>
      <c r="O12" s="4">
        <v>2</v>
      </c>
      <c r="P12" s="4"/>
      <c r="Q12" s="4"/>
      <c r="R12" s="4"/>
      <c r="S12" s="3" t="str">
        <f t="shared" si="2"/>
        <v> </v>
      </c>
      <c r="T12" s="4"/>
      <c r="U12" s="4"/>
      <c r="V12" s="4"/>
      <c r="W12" s="4"/>
      <c r="X12" s="4"/>
      <c r="Y12" s="3" t="str">
        <f t="shared" si="3"/>
        <v> </v>
      </c>
      <c r="Z12" s="4"/>
      <c r="AA12" s="4"/>
      <c r="AB12" s="4"/>
      <c r="AC12" s="4"/>
      <c r="AD12" s="4"/>
      <c r="AE12" s="3" t="str">
        <f t="shared" si="4"/>
        <v> </v>
      </c>
      <c r="AF12" s="12"/>
      <c r="AG12" s="12"/>
      <c r="AH12" s="12"/>
      <c r="AI12" s="12"/>
      <c r="AJ12" s="12"/>
      <c r="AK12" s="12"/>
      <c r="AL12" s="13"/>
      <c r="AM12" s="13"/>
      <c r="AN12" s="13"/>
      <c r="AO12" s="13"/>
      <c r="AP12" s="8">
        <f t="shared" si="5"/>
        <v>5</v>
      </c>
      <c r="AQ12" s="28" t="str">
        <f t="shared" si="6"/>
        <v>мацкевич светлана</v>
      </c>
    </row>
    <row r="13" spans="1:43" ht="16.5" customHeight="1">
      <c r="A13" s="28" t="s">
        <v>189</v>
      </c>
      <c r="B13" s="4">
        <v>2</v>
      </c>
      <c r="C13" s="4">
        <v>2</v>
      </c>
      <c r="D13" s="4">
        <v>2</v>
      </c>
      <c r="E13" s="4">
        <v>0</v>
      </c>
      <c r="F13" s="4">
        <v>2</v>
      </c>
      <c r="G13" s="13">
        <f t="shared" si="0"/>
        <v>5</v>
      </c>
      <c r="H13" s="4">
        <v>0</v>
      </c>
      <c r="I13" s="4">
        <v>2</v>
      </c>
      <c r="J13" s="4">
        <v>2</v>
      </c>
      <c r="K13" s="4">
        <v>1</v>
      </c>
      <c r="L13" s="4">
        <v>2</v>
      </c>
      <c r="M13" s="13">
        <f t="shared" si="1"/>
        <v>5</v>
      </c>
      <c r="N13" s="4">
        <v>1</v>
      </c>
      <c r="O13" s="4">
        <v>0</v>
      </c>
      <c r="P13" s="4">
        <v>2</v>
      </c>
      <c r="Q13" s="4">
        <v>1</v>
      </c>
      <c r="R13" s="4"/>
      <c r="S13" s="3" t="str">
        <f t="shared" si="2"/>
        <v> </v>
      </c>
      <c r="T13" s="4"/>
      <c r="U13" s="4"/>
      <c r="V13" s="4"/>
      <c r="W13" s="4"/>
      <c r="X13" s="4"/>
      <c r="Y13" s="3" t="str">
        <f t="shared" si="3"/>
        <v> </v>
      </c>
      <c r="Z13" s="4"/>
      <c r="AA13" s="4"/>
      <c r="AB13" s="4"/>
      <c r="AC13" s="4"/>
      <c r="AD13" s="4"/>
      <c r="AE13" s="3" t="str">
        <f t="shared" si="4"/>
        <v> </v>
      </c>
      <c r="AF13" s="12"/>
      <c r="AG13" s="12"/>
      <c r="AH13" s="12"/>
      <c r="AI13" s="12"/>
      <c r="AJ13" s="12"/>
      <c r="AK13" s="12"/>
      <c r="AL13" s="13"/>
      <c r="AM13" s="13"/>
      <c r="AN13" s="13"/>
      <c r="AO13" s="13"/>
      <c r="AP13" s="8">
        <f t="shared" si="5"/>
        <v>5</v>
      </c>
      <c r="AQ13" s="28" t="str">
        <f t="shared" si="6"/>
        <v>машинистова анна</v>
      </c>
    </row>
    <row r="14" spans="1:43" ht="16.5" customHeight="1">
      <c r="A14" s="28" t="s">
        <v>190</v>
      </c>
      <c r="B14" s="4">
        <v>0</v>
      </c>
      <c r="C14" s="4">
        <v>0</v>
      </c>
      <c r="D14" s="4">
        <v>0</v>
      </c>
      <c r="E14" s="4">
        <v>0</v>
      </c>
      <c r="F14" s="4">
        <v>2</v>
      </c>
      <c r="G14" s="13">
        <f t="shared" si="0"/>
        <v>3</v>
      </c>
      <c r="H14" s="4">
        <v>0</v>
      </c>
      <c r="I14" s="4">
        <v>2</v>
      </c>
      <c r="J14" s="4">
        <v>0</v>
      </c>
      <c r="K14" s="4">
        <v>0</v>
      </c>
      <c r="L14" s="4">
        <v>2</v>
      </c>
      <c r="M14" s="13">
        <f t="shared" si="1"/>
        <v>4</v>
      </c>
      <c r="N14" s="4">
        <v>1</v>
      </c>
      <c r="O14" s="4">
        <v>1</v>
      </c>
      <c r="P14" s="4"/>
      <c r="Q14" s="4"/>
      <c r="R14" s="4"/>
      <c r="S14" s="3" t="str">
        <f t="shared" si="2"/>
        <v> </v>
      </c>
      <c r="T14" s="4"/>
      <c r="U14" s="4"/>
      <c r="V14" s="4"/>
      <c r="W14" s="4"/>
      <c r="X14" s="4"/>
      <c r="Y14" s="3" t="str">
        <f t="shared" si="3"/>
        <v> </v>
      </c>
      <c r="Z14" s="4"/>
      <c r="AA14" s="4"/>
      <c r="AB14" s="4"/>
      <c r="AC14" s="4"/>
      <c r="AD14" s="4"/>
      <c r="AE14" s="3" t="str">
        <f t="shared" si="4"/>
        <v> </v>
      </c>
      <c r="AF14" s="12"/>
      <c r="AG14" s="12"/>
      <c r="AH14" s="12"/>
      <c r="AI14" s="12"/>
      <c r="AJ14" s="12"/>
      <c r="AK14" s="12"/>
      <c r="AL14" s="13"/>
      <c r="AM14" s="13"/>
      <c r="AN14" s="13"/>
      <c r="AO14" s="13"/>
      <c r="AP14" s="8">
        <f t="shared" si="5"/>
        <v>3.5</v>
      </c>
      <c r="AQ14" s="28" t="str">
        <f t="shared" si="6"/>
        <v>николаева александра</v>
      </c>
    </row>
    <row r="15" spans="1:43" ht="16.5" customHeight="1">
      <c r="A15" s="28" t="s">
        <v>69</v>
      </c>
      <c r="B15" s="4">
        <v>2</v>
      </c>
      <c r="C15" s="4">
        <v>1</v>
      </c>
      <c r="D15" s="4">
        <v>2</v>
      </c>
      <c r="E15" s="4">
        <v>0</v>
      </c>
      <c r="F15" s="4">
        <v>2</v>
      </c>
      <c r="G15" s="13">
        <f t="shared" si="0"/>
        <v>5</v>
      </c>
      <c r="H15" s="4">
        <v>2</v>
      </c>
      <c r="I15" s="4">
        <v>0</v>
      </c>
      <c r="J15" s="4">
        <v>1</v>
      </c>
      <c r="K15" s="4">
        <v>2</v>
      </c>
      <c r="L15" s="4">
        <v>2</v>
      </c>
      <c r="M15" s="13">
        <f t="shared" si="1"/>
        <v>5</v>
      </c>
      <c r="N15" s="4">
        <v>2</v>
      </c>
      <c r="O15" s="4">
        <v>1</v>
      </c>
      <c r="P15" s="4"/>
      <c r="Q15" s="4"/>
      <c r="R15" s="4"/>
      <c r="S15" s="3" t="str">
        <f t="shared" si="2"/>
        <v> </v>
      </c>
      <c r="T15" s="4"/>
      <c r="U15" s="4"/>
      <c r="V15" s="4"/>
      <c r="W15" s="4"/>
      <c r="X15" s="4"/>
      <c r="Y15" s="3" t="str">
        <f t="shared" si="3"/>
        <v> </v>
      </c>
      <c r="Z15" s="4"/>
      <c r="AA15" s="4"/>
      <c r="AB15" s="4"/>
      <c r="AC15" s="4"/>
      <c r="AD15" s="4"/>
      <c r="AE15" s="3" t="str">
        <f t="shared" si="4"/>
        <v> </v>
      </c>
      <c r="AF15" s="12"/>
      <c r="AG15" s="12"/>
      <c r="AH15" s="12"/>
      <c r="AI15" s="12"/>
      <c r="AJ15" s="12"/>
      <c r="AK15" s="12"/>
      <c r="AL15" s="13"/>
      <c r="AM15" s="13"/>
      <c r="AN15" s="13"/>
      <c r="AO15" s="13"/>
      <c r="AP15" s="8">
        <f t="shared" si="5"/>
        <v>5</v>
      </c>
      <c r="AQ15" s="28" t="str">
        <f t="shared" si="6"/>
        <v>подливальчев глеб</v>
      </c>
    </row>
    <row r="16" spans="1:43" ht="16.5" customHeight="1">
      <c r="A16" s="28" t="s">
        <v>70</v>
      </c>
      <c r="B16" s="4">
        <v>1</v>
      </c>
      <c r="C16" s="4">
        <v>2</v>
      </c>
      <c r="D16" s="4">
        <v>0</v>
      </c>
      <c r="E16" s="4">
        <v>0</v>
      </c>
      <c r="F16" s="4">
        <v>2</v>
      </c>
      <c r="G16" s="13">
        <f t="shared" si="0"/>
        <v>4</v>
      </c>
      <c r="H16" s="4">
        <v>2</v>
      </c>
      <c r="I16" s="4">
        <v>0</v>
      </c>
      <c r="J16" s="4">
        <v>1</v>
      </c>
      <c r="K16" s="4">
        <v>0</v>
      </c>
      <c r="L16" s="4">
        <v>1</v>
      </c>
      <c r="M16" s="13">
        <f t="shared" si="1"/>
        <v>4</v>
      </c>
      <c r="N16" s="4">
        <v>0</v>
      </c>
      <c r="O16" s="4">
        <v>0</v>
      </c>
      <c r="P16" s="4">
        <v>2</v>
      </c>
      <c r="Q16" s="4">
        <v>0</v>
      </c>
      <c r="R16" s="4"/>
      <c r="S16" s="3" t="str">
        <f t="shared" si="2"/>
        <v> </v>
      </c>
      <c r="T16" s="4"/>
      <c r="U16" s="4"/>
      <c r="V16" s="4"/>
      <c r="W16" s="4"/>
      <c r="X16" s="4"/>
      <c r="Y16" s="3" t="str">
        <f t="shared" si="3"/>
        <v> </v>
      </c>
      <c r="Z16" s="4"/>
      <c r="AA16" s="4"/>
      <c r="AB16" s="4"/>
      <c r="AC16" s="4"/>
      <c r="AD16" s="4"/>
      <c r="AE16" s="3" t="str">
        <f t="shared" si="4"/>
        <v> </v>
      </c>
      <c r="AF16" s="12"/>
      <c r="AG16" s="12"/>
      <c r="AH16" s="12"/>
      <c r="AI16" s="12"/>
      <c r="AJ16" s="12"/>
      <c r="AK16" s="12"/>
      <c r="AL16" s="13"/>
      <c r="AM16" s="13"/>
      <c r="AN16" s="13"/>
      <c r="AO16" s="13"/>
      <c r="AP16" s="8">
        <f t="shared" si="5"/>
        <v>4</v>
      </c>
      <c r="AQ16" s="28" t="str">
        <f t="shared" si="6"/>
        <v>ращихин александр</v>
      </c>
    </row>
    <row r="17" spans="1:43" ht="16.5" customHeight="1">
      <c r="A17" s="28" t="s">
        <v>71</v>
      </c>
      <c r="B17" s="4">
        <v>2</v>
      </c>
      <c r="C17" s="4">
        <v>2</v>
      </c>
      <c r="D17" s="4">
        <v>2</v>
      </c>
      <c r="E17" s="4">
        <v>0</v>
      </c>
      <c r="F17" s="4">
        <v>0</v>
      </c>
      <c r="G17" s="13">
        <f t="shared" si="0"/>
        <v>5</v>
      </c>
      <c r="H17" s="4">
        <v>0</v>
      </c>
      <c r="I17" s="4">
        <v>0</v>
      </c>
      <c r="J17" s="4">
        <v>2</v>
      </c>
      <c r="K17" s="4">
        <v>1</v>
      </c>
      <c r="L17" s="4">
        <v>2</v>
      </c>
      <c r="M17" s="13">
        <f t="shared" si="1"/>
        <v>4</v>
      </c>
      <c r="N17" s="4">
        <v>2</v>
      </c>
      <c r="O17" s="4">
        <v>2</v>
      </c>
      <c r="P17" s="4">
        <v>2</v>
      </c>
      <c r="Q17" s="4"/>
      <c r="R17" s="4"/>
      <c r="S17" s="3" t="str">
        <f t="shared" si="2"/>
        <v> </v>
      </c>
      <c r="T17" s="4"/>
      <c r="U17" s="4"/>
      <c r="V17" s="4"/>
      <c r="W17" s="4"/>
      <c r="X17" s="4"/>
      <c r="Y17" s="3" t="str">
        <f t="shared" si="3"/>
        <v> </v>
      </c>
      <c r="Z17" s="4"/>
      <c r="AA17" s="4"/>
      <c r="AB17" s="4"/>
      <c r="AC17" s="4"/>
      <c r="AD17" s="4"/>
      <c r="AE17" s="3" t="str">
        <f t="shared" si="4"/>
        <v> </v>
      </c>
      <c r="AF17" s="12"/>
      <c r="AG17" s="12"/>
      <c r="AH17" s="12"/>
      <c r="AI17" s="12"/>
      <c r="AJ17" s="12"/>
      <c r="AK17" s="12"/>
      <c r="AL17" s="13"/>
      <c r="AM17" s="13"/>
      <c r="AN17" s="13"/>
      <c r="AO17" s="13"/>
      <c r="AP17" s="8">
        <f t="shared" si="5"/>
        <v>4.5</v>
      </c>
      <c r="AQ17" s="28" t="str">
        <f t="shared" si="6"/>
        <v>серова лукия</v>
      </c>
    </row>
    <row r="18" spans="1:43" ht="16.5" customHeight="1">
      <c r="A18" s="28" t="s">
        <v>72</v>
      </c>
      <c r="B18" s="4">
        <v>2</v>
      </c>
      <c r="C18" s="4">
        <v>0</v>
      </c>
      <c r="D18" s="4">
        <v>1</v>
      </c>
      <c r="E18" s="4">
        <v>2</v>
      </c>
      <c r="F18" s="4">
        <v>0</v>
      </c>
      <c r="G18" s="13">
        <f t="shared" si="0"/>
        <v>4</v>
      </c>
      <c r="H18" s="4">
        <v>0</v>
      </c>
      <c r="I18" s="4">
        <v>0</v>
      </c>
      <c r="J18" s="4">
        <v>0</v>
      </c>
      <c r="K18" s="4">
        <v>0</v>
      </c>
      <c r="L18" s="4">
        <v>2</v>
      </c>
      <c r="M18" s="13">
        <f t="shared" si="1"/>
        <v>3</v>
      </c>
      <c r="N18" s="4">
        <v>0</v>
      </c>
      <c r="O18" s="4">
        <v>0</v>
      </c>
      <c r="P18" s="4">
        <v>0</v>
      </c>
      <c r="Q18" s="4"/>
      <c r="R18" s="4"/>
      <c r="S18" s="3" t="str">
        <f t="shared" si="2"/>
        <v> </v>
      </c>
      <c r="T18" s="4"/>
      <c r="U18" s="4"/>
      <c r="V18" s="4"/>
      <c r="W18" s="4"/>
      <c r="X18" s="4"/>
      <c r="Y18" s="3" t="str">
        <f t="shared" si="3"/>
        <v> </v>
      </c>
      <c r="Z18" s="4"/>
      <c r="AA18" s="4"/>
      <c r="AB18" s="4"/>
      <c r="AC18" s="4"/>
      <c r="AD18" s="4"/>
      <c r="AE18" s="3" t="str">
        <f t="shared" si="4"/>
        <v> </v>
      </c>
      <c r="AF18" s="12"/>
      <c r="AG18" s="12"/>
      <c r="AH18" s="12"/>
      <c r="AI18" s="12"/>
      <c r="AJ18" s="12"/>
      <c r="AK18" s="12"/>
      <c r="AL18" s="13"/>
      <c r="AM18" s="13"/>
      <c r="AN18" s="13"/>
      <c r="AO18" s="13"/>
      <c r="AP18" s="8">
        <f t="shared" si="5"/>
        <v>3.5</v>
      </c>
      <c r="AQ18" s="28" t="str">
        <f t="shared" si="6"/>
        <v>смирнов пётр</v>
      </c>
    </row>
    <row r="19" spans="1:43" ht="16.5" customHeight="1">
      <c r="A19" s="28" t="s">
        <v>73</v>
      </c>
      <c r="B19" s="4">
        <v>0</v>
      </c>
      <c r="C19" s="4">
        <v>2</v>
      </c>
      <c r="D19" s="4">
        <v>0</v>
      </c>
      <c r="E19" s="4">
        <v>1</v>
      </c>
      <c r="F19" s="4">
        <v>0</v>
      </c>
      <c r="G19" s="13">
        <f t="shared" si="0"/>
        <v>3</v>
      </c>
      <c r="H19" s="4">
        <v>2</v>
      </c>
      <c r="I19" s="4">
        <v>2</v>
      </c>
      <c r="J19" s="4">
        <v>0</v>
      </c>
      <c r="K19" s="4">
        <v>2</v>
      </c>
      <c r="L19" s="4">
        <v>2</v>
      </c>
      <c r="M19" s="13">
        <f t="shared" si="1"/>
        <v>5</v>
      </c>
      <c r="N19" s="4">
        <v>1</v>
      </c>
      <c r="O19" s="4">
        <v>1</v>
      </c>
      <c r="P19" s="4"/>
      <c r="Q19" s="4"/>
      <c r="R19" s="4"/>
      <c r="S19" s="3" t="str">
        <f t="shared" si="2"/>
        <v> </v>
      </c>
      <c r="T19" s="4"/>
      <c r="U19" s="4"/>
      <c r="V19" s="4"/>
      <c r="W19" s="4"/>
      <c r="X19" s="4"/>
      <c r="Y19" s="3" t="str">
        <f t="shared" si="3"/>
        <v> </v>
      </c>
      <c r="Z19" s="4"/>
      <c r="AA19" s="4"/>
      <c r="AB19" s="4"/>
      <c r="AC19" s="4"/>
      <c r="AD19" s="4"/>
      <c r="AE19" s="3" t="str">
        <f t="shared" si="4"/>
        <v> </v>
      </c>
      <c r="AF19" s="12"/>
      <c r="AG19" s="12"/>
      <c r="AH19" s="12"/>
      <c r="AI19" s="12"/>
      <c r="AJ19" s="12"/>
      <c r="AK19" s="12"/>
      <c r="AL19" s="13"/>
      <c r="AM19" s="13"/>
      <c r="AN19" s="13"/>
      <c r="AO19" s="13"/>
      <c r="AP19" s="8">
        <f t="shared" si="5"/>
        <v>4</v>
      </c>
      <c r="AQ19" s="28" t="str">
        <f t="shared" si="6"/>
        <v>суворова александра</v>
      </c>
    </row>
    <row r="20" spans="1:43" ht="16.5" customHeight="1">
      <c r="A20" s="28" t="s">
        <v>74</v>
      </c>
      <c r="B20" s="4">
        <v>2</v>
      </c>
      <c r="C20" s="4">
        <v>2</v>
      </c>
      <c r="D20" s="4">
        <v>2</v>
      </c>
      <c r="E20" s="4">
        <v>2</v>
      </c>
      <c r="F20" s="4">
        <v>0</v>
      </c>
      <c r="G20" s="13">
        <f t="shared" si="0"/>
        <v>5</v>
      </c>
      <c r="H20" s="4">
        <v>0</v>
      </c>
      <c r="I20" s="4">
        <v>2</v>
      </c>
      <c r="J20" s="4">
        <v>0</v>
      </c>
      <c r="K20" s="4">
        <v>2</v>
      </c>
      <c r="L20" s="4">
        <v>0</v>
      </c>
      <c r="M20" s="13">
        <f t="shared" si="1"/>
        <v>4</v>
      </c>
      <c r="N20" s="4">
        <v>0</v>
      </c>
      <c r="O20" s="4">
        <v>0</v>
      </c>
      <c r="P20" s="4"/>
      <c r="Q20" s="4"/>
      <c r="R20" s="4"/>
      <c r="S20" s="3" t="str">
        <f t="shared" si="2"/>
        <v> </v>
      </c>
      <c r="T20" s="4"/>
      <c r="U20" s="4"/>
      <c r="V20" s="4"/>
      <c r="W20" s="4"/>
      <c r="X20" s="4"/>
      <c r="Y20" s="3" t="str">
        <f t="shared" si="3"/>
        <v> </v>
      </c>
      <c r="Z20" s="4"/>
      <c r="AA20" s="4"/>
      <c r="AB20" s="4"/>
      <c r="AC20" s="4"/>
      <c r="AD20" s="4"/>
      <c r="AE20" s="3" t="str">
        <f t="shared" si="4"/>
        <v> </v>
      </c>
      <c r="AF20" s="12"/>
      <c r="AG20" s="12"/>
      <c r="AH20" s="12"/>
      <c r="AI20" s="12"/>
      <c r="AJ20" s="12"/>
      <c r="AK20" s="12"/>
      <c r="AL20" s="13"/>
      <c r="AM20" s="13"/>
      <c r="AN20" s="13"/>
      <c r="AO20" s="13"/>
      <c r="AP20" s="8">
        <f t="shared" si="5"/>
        <v>4.5</v>
      </c>
      <c r="AQ20" s="28" t="str">
        <f t="shared" si="6"/>
        <v>тарасов глеб</v>
      </c>
    </row>
    <row r="21" spans="1:43" ht="16.5" customHeight="1">
      <c r="A21" s="28" t="s">
        <v>75</v>
      </c>
      <c r="B21" s="4">
        <v>2</v>
      </c>
      <c r="C21" s="4">
        <v>2</v>
      </c>
      <c r="D21" s="4">
        <v>1</v>
      </c>
      <c r="E21" s="4">
        <v>2</v>
      </c>
      <c r="F21" s="4">
        <v>2</v>
      </c>
      <c r="G21" s="13">
        <f t="shared" si="0"/>
        <v>5</v>
      </c>
      <c r="H21" s="4">
        <v>0</v>
      </c>
      <c r="I21" s="4">
        <v>0</v>
      </c>
      <c r="J21" s="4">
        <v>2</v>
      </c>
      <c r="K21" s="4">
        <v>0</v>
      </c>
      <c r="L21" s="4">
        <v>0</v>
      </c>
      <c r="M21" s="13">
        <f t="shared" si="1"/>
        <v>3</v>
      </c>
      <c r="N21" s="4">
        <v>2</v>
      </c>
      <c r="O21" s="4">
        <v>2</v>
      </c>
      <c r="P21" s="4"/>
      <c r="Q21" s="4"/>
      <c r="R21" s="4"/>
      <c r="S21" s="3" t="str">
        <f t="shared" si="2"/>
        <v> </v>
      </c>
      <c r="T21" s="4"/>
      <c r="U21" s="4"/>
      <c r="V21" s="4"/>
      <c r="W21" s="4"/>
      <c r="X21" s="4"/>
      <c r="Y21" s="3" t="str">
        <f t="shared" si="3"/>
        <v> </v>
      </c>
      <c r="Z21" s="4"/>
      <c r="AA21" s="4"/>
      <c r="AB21" s="4"/>
      <c r="AC21" s="4"/>
      <c r="AD21" s="4"/>
      <c r="AE21" s="3" t="str">
        <f t="shared" si="4"/>
        <v> </v>
      </c>
      <c r="AF21" s="12"/>
      <c r="AG21" s="12"/>
      <c r="AH21" s="12"/>
      <c r="AI21" s="12"/>
      <c r="AJ21" s="12"/>
      <c r="AK21" s="12"/>
      <c r="AL21" s="13"/>
      <c r="AM21" s="13"/>
      <c r="AN21" s="13"/>
      <c r="AO21" s="13"/>
      <c r="AP21" s="8">
        <f t="shared" si="5"/>
        <v>4</v>
      </c>
      <c r="AQ21" s="28" t="str">
        <f t="shared" si="6"/>
        <v>трохин тимур</v>
      </c>
    </row>
    <row r="22" spans="1:43" ht="16.5" customHeight="1">
      <c r="A22" s="28" t="s">
        <v>76</v>
      </c>
      <c r="B22" s="4">
        <v>0</v>
      </c>
      <c r="C22" s="4">
        <v>1</v>
      </c>
      <c r="D22" s="4">
        <v>1</v>
      </c>
      <c r="E22" s="4">
        <v>0</v>
      </c>
      <c r="F22" s="4">
        <v>0</v>
      </c>
      <c r="G22" s="13">
        <f t="shared" si="0"/>
        <v>3</v>
      </c>
      <c r="H22" s="4">
        <v>0</v>
      </c>
      <c r="I22" s="4">
        <v>1</v>
      </c>
      <c r="J22" s="4">
        <v>2</v>
      </c>
      <c r="K22" s="4">
        <v>2</v>
      </c>
      <c r="L22" s="4">
        <v>0</v>
      </c>
      <c r="M22" s="13">
        <f t="shared" si="1"/>
        <v>4</v>
      </c>
      <c r="N22" s="4">
        <v>1</v>
      </c>
      <c r="O22" s="4"/>
      <c r="P22" s="4"/>
      <c r="Q22" s="4"/>
      <c r="R22" s="4"/>
      <c r="S22" s="3" t="str">
        <f t="shared" si="2"/>
        <v> </v>
      </c>
      <c r="T22" s="4"/>
      <c r="U22" s="4"/>
      <c r="V22" s="4"/>
      <c r="W22" s="4"/>
      <c r="X22" s="4"/>
      <c r="Y22" s="3" t="str">
        <f t="shared" si="3"/>
        <v> </v>
      </c>
      <c r="Z22" s="4"/>
      <c r="AA22" s="4"/>
      <c r="AB22" s="4"/>
      <c r="AC22" s="4"/>
      <c r="AD22" s="4"/>
      <c r="AE22" s="3" t="str">
        <f t="shared" si="4"/>
        <v> </v>
      </c>
      <c r="AF22" s="12"/>
      <c r="AG22" s="12"/>
      <c r="AH22" s="12"/>
      <c r="AI22" s="12"/>
      <c r="AJ22" s="12"/>
      <c r="AK22" s="12"/>
      <c r="AL22" s="13"/>
      <c r="AM22" s="13"/>
      <c r="AN22" s="13"/>
      <c r="AO22" s="13"/>
      <c r="AP22" s="8">
        <f t="shared" si="5"/>
        <v>3.5</v>
      </c>
      <c r="AQ22" s="28" t="str">
        <f t="shared" si="6"/>
        <v>туманов фёдор</v>
      </c>
    </row>
    <row r="23" spans="1:43" ht="16.5" customHeight="1">
      <c r="A23" s="28" t="s">
        <v>77</v>
      </c>
      <c r="B23" s="4">
        <v>1</v>
      </c>
      <c r="C23" s="4">
        <v>0</v>
      </c>
      <c r="D23" s="4">
        <v>0</v>
      </c>
      <c r="E23" s="4">
        <v>0</v>
      </c>
      <c r="F23" s="4">
        <v>2</v>
      </c>
      <c r="G23" s="13">
        <f t="shared" si="0"/>
        <v>3</v>
      </c>
      <c r="H23" s="4">
        <v>1</v>
      </c>
      <c r="I23" s="4">
        <v>2</v>
      </c>
      <c r="J23" s="4">
        <v>0</v>
      </c>
      <c r="K23" s="4">
        <v>1</v>
      </c>
      <c r="L23" s="4">
        <v>0</v>
      </c>
      <c r="M23" s="13">
        <f t="shared" si="1"/>
        <v>4</v>
      </c>
      <c r="N23" s="4">
        <v>2</v>
      </c>
      <c r="O23" s="4">
        <v>1</v>
      </c>
      <c r="P23" s="4"/>
      <c r="Q23" s="4"/>
      <c r="R23" s="4"/>
      <c r="S23" s="3" t="str">
        <f t="shared" si="2"/>
        <v> </v>
      </c>
      <c r="T23" s="4"/>
      <c r="U23" s="4"/>
      <c r="V23" s="4"/>
      <c r="W23" s="4"/>
      <c r="X23" s="4"/>
      <c r="Y23" s="3" t="str">
        <f t="shared" si="3"/>
        <v> </v>
      </c>
      <c r="Z23" s="4"/>
      <c r="AA23" s="4"/>
      <c r="AB23" s="4"/>
      <c r="AC23" s="4"/>
      <c r="AD23" s="4"/>
      <c r="AE23" s="3" t="str">
        <f t="shared" si="4"/>
        <v> </v>
      </c>
      <c r="AF23" s="12"/>
      <c r="AG23" s="12"/>
      <c r="AH23" s="12"/>
      <c r="AI23" s="12"/>
      <c r="AJ23" s="12"/>
      <c r="AK23" s="12"/>
      <c r="AL23" s="13"/>
      <c r="AM23" s="13"/>
      <c r="AN23" s="13"/>
      <c r="AO23" s="13"/>
      <c r="AP23" s="8">
        <f t="shared" si="5"/>
        <v>3.5</v>
      </c>
      <c r="AQ23" s="28" t="str">
        <f t="shared" si="6"/>
        <v>ушакова ева</v>
      </c>
    </row>
    <row r="24" spans="1:43" ht="16.5" customHeight="1">
      <c r="A24" s="28" t="s">
        <v>78</v>
      </c>
      <c r="B24" s="4">
        <v>0</v>
      </c>
      <c r="C24" s="4">
        <v>0</v>
      </c>
      <c r="D24" s="4">
        <v>1</v>
      </c>
      <c r="E24" s="4">
        <v>1</v>
      </c>
      <c r="F24" s="4">
        <v>0</v>
      </c>
      <c r="G24" s="13">
        <f t="shared" si="0"/>
        <v>3</v>
      </c>
      <c r="H24" s="4">
        <v>0</v>
      </c>
      <c r="I24" s="4">
        <v>2</v>
      </c>
      <c r="J24" s="4">
        <v>0</v>
      </c>
      <c r="K24" s="4">
        <v>0</v>
      </c>
      <c r="L24" s="4">
        <v>0</v>
      </c>
      <c r="M24" s="13">
        <f t="shared" si="1"/>
        <v>3</v>
      </c>
      <c r="N24" s="4">
        <v>2</v>
      </c>
      <c r="O24" s="4">
        <v>1</v>
      </c>
      <c r="P24" s="4">
        <v>2</v>
      </c>
      <c r="Q24" s="4">
        <v>2</v>
      </c>
      <c r="R24" s="4">
        <v>2</v>
      </c>
      <c r="S24" s="13">
        <f t="shared" si="2"/>
        <v>5</v>
      </c>
      <c r="T24" s="4"/>
      <c r="U24" s="4"/>
      <c r="V24" s="4"/>
      <c r="W24" s="4"/>
      <c r="X24" s="4"/>
      <c r="Y24" s="3" t="str">
        <f t="shared" si="3"/>
        <v> </v>
      </c>
      <c r="Z24" s="4"/>
      <c r="AA24" s="4"/>
      <c r="AB24" s="4"/>
      <c r="AC24" s="4"/>
      <c r="AD24" s="4"/>
      <c r="AE24" s="3" t="str">
        <f t="shared" si="4"/>
        <v> </v>
      </c>
      <c r="AF24" s="12"/>
      <c r="AG24" s="12"/>
      <c r="AH24" s="12"/>
      <c r="AI24" s="12"/>
      <c r="AJ24" s="12"/>
      <c r="AK24" s="12"/>
      <c r="AL24" s="13"/>
      <c r="AM24" s="13"/>
      <c r="AN24" s="13"/>
      <c r="AO24" s="13"/>
      <c r="AP24" s="8">
        <f t="shared" si="5"/>
        <v>3.6666666666666665</v>
      </c>
      <c r="AQ24" s="28" t="str">
        <f t="shared" si="6"/>
        <v>цветкова анастасия</v>
      </c>
    </row>
    <row r="25" spans="1:43" ht="16.5" customHeight="1">
      <c r="A25" s="28" t="s">
        <v>79</v>
      </c>
      <c r="B25" s="4">
        <v>2</v>
      </c>
      <c r="C25" s="4">
        <v>2</v>
      </c>
      <c r="D25" s="4">
        <v>0</v>
      </c>
      <c r="E25" s="4">
        <v>2</v>
      </c>
      <c r="F25" s="4">
        <v>0</v>
      </c>
      <c r="G25" s="13">
        <f t="shared" si="0"/>
        <v>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13">
        <f t="shared" si="1"/>
        <v>2</v>
      </c>
      <c r="N25" s="4">
        <v>2</v>
      </c>
      <c r="O25" s="4">
        <v>2</v>
      </c>
      <c r="P25" s="4"/>
      <c r="Q25" s="4"/>
      <c r="R25" s="4"/>
      <c r="S25" s="3" t="str">
        <f t="shared" si="2"/>
        <v> </v>
      </c>
      <c r="T25" s="4"/>
      <c r="U25" s="4"/>
      <c r="V25" s="4"/>
      <c r="W25" s="4"/>
      <c r="X25" s="4"/>
      <c r="Y25" s="3" t="str">
        <f t="shared" si="3"/>
        <v> </v>
      </c>
      <c r="Z25" s="4"/>
      <c r="AA25" s="4"/>
      <c r="AB25" s="4"/>
      <c r="AC25" s="4"/>
      <c r="AD25" s="4"/>
      <c r="AE25" s="3" t="str">
        <f t="shared" si="4"/>
        <v> </v>
      </c>
      <c r="AF25" s="12"/>
      <c r="AG25" s="12"/>
      <c r="AH25" s="12"/>
      <c r="AI25" s="12"/>
      <c r="AJ25" s="12"/>
      <c r="AK25" s="12"/>
      <c r="AL25" s="13"/>
      <c r="AM25" s="13"/>
      <c r="AN25" s="13"/>
      <c r="AO25" s="13"/>
      <c r="AP25" s="8">
        <f t="shared" si="5"/>
        <v>3.5</v>
      </c>
      <c r="AQ25" s="28" t="str">
        <f t="shared" si="6"/>
        <v>цыпин михаил</v>
      </c>
    </row>
    <row r="26" spans="1:43" ht="16.5" customHeight="1">
      <c r="A26" s="28" t="s">
        <v>80</v>
      </c>
      <c r="B26" s="4">
        <v>2</v>
      </c>
      <c r="C26" s="4">
        <v>0</v>
      </c>
      <c r="D26" s="4">
        <v>0</v>
      </c>
      <c r="E26" s="4">
        <v>0</v>
      </c>
      <c r="F26" s="4">
        <v>0</v>
      </c>
      <c r="G26" s="13">
        <f t="shared" si="0"/>
        <v>3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13">
        <f t="shared" si="1"/>
        <v>2</v>
      </c>
      <c r="N26" s="4">
        <v>2</v>
      </c>
      <c r="O26" s="4">
        <v>2</v>
      </c>
      <c r="P26" s="4"/>
      <c r="Q26" s="4"/>
      <c r="R26" s="4"/>
      <c r="S26" s="3" t="str">
        <f t="shared" si="2"/>
        <v> </v>
      </c>
      <c r="T26" s="4"/>
      <c r="U26" s="4"/>
      <c r="V26" s="4"/>
      <c r="W26" s="4"/>
      <c r="X26" s="4"/>
      <c r="Y26" s="3" t="str">
        <f t="shared" si="3"/>
        <v> </v>
      </c>
      <c r="Z26" s="4"/>
      <c r="AA26" s="4"/>
      <c r="AB26" s="4"/>
      <c r="AC26" s="4"/>
      <c r="AD26" s="4"/>
      <c r="AE26" s="3" t="str">
        <f t="shared" si="4"/>
        <v> </v>
      </c>
      <c r="AF26" s="12"/>
      <c r="AG26" s="12"/>
      <c r="AH26" s="12"/>
      <c r="AI26" s="12"/>
      <c r="AJ26" s="12"/>
      <c r="AK26" s="12"/>
      <c r="AL26" s="13"/>
      <c r="AM26" s="13"/>
      <c r="AN26" s="13"/>
      <c r="AO26" s="13"/>
      <c r="AP26" s="8">
        <f t="shared" si="5"/>
        <v>2.5</v>
      </c>
      <c r="AQ26" s="28" t="str">
        <f t="shared" si="6"/>
        <v>чеботарёв артём</v>
      </c>
    </row>
    <row r="27" spans="1:43" ht="16.5" customHeight="1">
      <c r="A27" s="28" t="s">
        <v>81</v>
      </c>
      <c r="B27" s="4">
        <v>2</v>
      </c>
      <c r="C27" s="4">
        <v>1</v>
      </c>
      <c r="D27" s="4">
        <v>1</v>
      </c>
      <c r="E27" s="4">
        <v>0</v>
      </c>
      <c r="F27" s="4">
        <v>2</v>
      </c>
      <c r="G27" s="13">
        <f t="shared" si="0"/>
        <v>5</v>
      </c>
      <c r="H27" s="4">
        <v>0</v>
      </c>
      <c r="I27" s="4">
        <v>0</v>
      </c>
      <c r="J27" s="4">
        <v>0</v>
      </c>
      <c r="K27" s="4">
        <v>1</v>
      </c>
      <c r="L27" s="4">
        <v>2</v>
      </c>
      <c r="M27" s="13">
        <f t="shared" si="1"/>
        <v>3</v>
      </c>
      <c r="N27" s="4">
        <v>2</v>
      </c>
      <c r="O27" s="4">
        <v>0</v>
      </c>
      <c r="P27" s="4"/>
      <c r="Q27" s="4"/>
      <c r="R27" s="4"/>
      <c r="S27" s="3" t="str">
        <f t="shared" si="2"/>
        <v> </v>
      </c>
      <c r="T27" s="4"/>
      <c r="U27" s="4"/>
      <c r="V27" s="4"/>
      <c r="W27" s="4"/>
      <c r="X27" s="4"/>
      <c r="Y27" s="3" t="str">
        <f t="shared" si="3"/>
        <v> </v>
      </c>
      <c r="Z27" s="4"/>
      <c r="AA27" s="4"/>
      <c r="AB27" s="4"/>
      <c r="AC27" s="4"/>
      <c r="AD27" s="4"/>
      <c r="AE27" s="3" t="str">
        <f t="shared" si="4"/>
        <v> </v>
      </c>
      <c r="AF27" s="12"/>
      <c r="AG27" s="12"/>
      <c r="AH27" s="12"/>
      <c r="AI27" s="12"/>
      <c r="AJ27" s="12"/>
      <c r="AK27" s="12"/>
      <c r="AL27" s="13"/>
      <c r="AM27" s="13"/>
      <c r="AN27" s="13"/>
      <c r="AO27" s="13"/>
      <c r="AP27" s="8">
        <f t="shared" si="5"/>
        <v>4</v>
      </c>
      <c r="AQ27" s="28" t="str">
        <f t="shared" si="6"/>
        <v>шариков андрей</v>
      </c>
    </row>
    <row r="28" spans="1:43" ht="13.5" customHeight="1">
      <c r="A28" s="15"/>
      <c r="B28" s="15"/>
      <c r="C28" s="15"/>
      <c r="D28" s="15"/>
      <c r="E28" s="15"/>
      <c r="F28" s="15"/>
      <c r="G28" s="15" t="s">
        <v>82</v>
      </c>
      <c r="H28" s="15"/>
      <c r="I28" s="15"/>
      <c r="J28" s="15"/>
      <c r="K28" s="15"/>
      <c r="L28" s="15"/>
      <c r="M28" s="15" t="s">
        <v>83</v>
      </c>
      <c r="N28" s="15"/>
      <c r="O28" s="15"/>
      <c r="P28" s="15"/>
      <c r="Q28" s="15"/>
      <c r="R28" s="15"/>
      <c r="S28" s="15" t="s">
        <v>84</v>
      </c>
      <c r="T28" s="15"/>
      <c r="U28" s="15"/>
      <c r="V28" s="15"/>
      <c r="W28" s="15"/>
      <c r="X28" s="15"/>
      <c r="Y28" s="15" t="s">
        <v>85</v>
      </c>
      <c r="Z28" s="18"/>
      <c r="AA28" s="18"/>
      <c r="AB28" s="18"/>
      <c r="AC28" s="18"/>
      <c r="AD28" s="18"/>
      <c r="AE28" s="18" t="s">
        <v>86</v>
      </c>
      <c r="AF28" s="15"/>
      <c r="AG28" s="15"/>
      <c r="AH28" s="15"/>
      <c r="AI28" s="15"/>
      <c r="AJ28" s="15"/>
      <c r="AK28" s="15"/>
      <c r="AL28" s="18" t="s">
        <v>87</v>
      </c>
      <c r="AM28" s="17"/>
      <c r="AN28" s="17"/>
      <c r="AO28" s="17"/>
      <c r="AP28" s="18" t="s">
        <v>88</v>
      </c>
      <c r="AQ28" s="17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7"/>
      <c r="AA29" s="18"/>
      <c r="AB29" s="18"/>
      <c r="AC29" s="18" t="s">
        <v>0</v>
      </c>
      <c r="AD29" s="17"/>
      <c r="AE29" s="17"/>
      <c r="AF29" s="15"/>
      <c r="AG29" s="15"/>
      <c r="AH29" s="15"/>
      <c r="AI29" s="15"/>
      <c r="AJ29" s="15"/>
      <c r="AK29" s="15"/>
      <c r="AL29" s="18" t="s">
        <v>89</v>
      </c>
      <c r="AM29" s="17"/>
      <c r="AN29" s="17"/>
      <c r="AO29" s="17"/>
      <c r="AP29" s="17"/>
      <c r="AQ29" s="17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7"/>
      <c r="AA30" s="18"/>
      <c r="AB30" s="18"/>
      <c r="AC30" s="18"/>
      <c r="AD30" s="17"/>
      <c r="AE30" s="17"/>
      <c r="AF30" s="15"/>
      <c r="AG30" s="15"/>
      <c r="AH30" s="15"/>
      <c r="AI30" s="15"/>
      <c r="AJ30" s="15"/>
      <c r="AK30" s="15"/>
      <c r="AL30" s="18" t="s">
        <v>90</v>
      </c>
      <c r="AM30" s="17"/>
      <c r="AN30" s="17"/>
      <c r="AO30" s="17"/>
      <c r="AP30" s="17"/>
      <c r="AQ30" s="17"/>
    </row>
    <row r="31" spans="1:43" ht="13.5" customHeight="1">
      <c r="A31" s="15" t="s"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7"/>
      <c r="AA31" s="18"/>
      <c r="AB31" s="18"/>
      <c r="AC31" s="18"/>
      <c r="AD31" s="17"/>
      <c r="AE31" s="17"/>
      <c r="AF31" s="15"/>
      <c r="AG31" s="15"/>
      <c r="AH31" s="15"/>
      <c r="AI31" s="15"/>
      <c r="AJ31" s="15"/>
      <c r="AK31" s="15"/>
      <c r="AL31" s="17"/>
      <c r="AM31" s="17"/>
      <c r="AN31" s="17"/>
      <c r="AO31" s="17"/>
      <c r="AP31" s="17"/>
      <c r="AQ31" s="17"/>
    </row>
    <row r="32" spans="1:43" ht="13.5" customHeight="1">
      <c r="A32" s="15" t="s">
        <v>91</v>
      </c>
      <c r="B32" s="15" t="s">
        <v>92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93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7"/>
      <c r="AA32" s="18"/>
      <c r="AB32" s="18"/>
      <c r="AC32" s="18"/>
      <c r="AD32" s="17"/>
      <c r="AE32" s="17"/>
      <c r="AF32" s="15"/>
      <c r="AG32" s="15"/>
      <c r="AH32" s="15"/>
      <c r="AI32" s="15"/>
      <c r="AJ32" s="15"/>
      <c r="AK32" s="15"/>
      <c r="AL32" s="17"/>
      <c r="AM32" s="17"/>
      <c r="AN32" s="17"/>
      <c r="AO32" s="17"/>
      <c r="AP32" s="17"/>
      <c r="AQ32" s="17"/>
    </row>
    <row r="33" spans="1:43" ht="13.5" customHeight="1">
      <c r="A33" s="15" t="s">
        <v>94</v>
      </c>
      <c r="B33" s="15" t="s">
        <v>95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7"/>
      <c r="AA33" s="18"/>
      <c r="AB33" s="18"/>
      <c r="AC33" s="18"/>
      <c r="AD33" s="17"/>
      <c r="AE33" s="17"/>
      <c r="AF33" s="15"/>
      <c r="AG33" s="15"/>
      <c r="AH33" s="15"/>
      <c r="AI33" s="15"/>
      <c r="AJ33" s="15"/>
      <c r="AK33" s="15"/>
      <c r="AL33" s="17"/>
      <c r="AM33" s="17"/>
      <c r="AN33" s="17"/>
      <c r="AO33" s="17"/>
      <c r="AP33" s="17"/>
      <c r="AQ33" s="17"/>
    </row>
    <row r="34" spans="1:43" ht="13.5" customHeight="1">
      <c r="A34" s="15" t="s">
        <v>96</v>
      </c>
      <c r="B34" s="15" t="s">
        <v>97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7"/>
      <c r="AA34" s="18"/>
      <c r="AB34" s="18"/>
      <c r="AC34" s="18"/>
      <c r="AD34" s="17"/>
      <c r="AE34" s="17"/>
      <c r="AF34" s="15"/>
      <c r="AG34" s="15"/>
      <c r="AH34" s="15"/>
      <c r="AI34" s="15"/>
      <c r="AJ34" s="15"/>
      <c r="AK34" s="15"/>
      <c r="AL34" s="17"/>
      <c r="AM34" s="17"/>
      <c r="AN34" s="17"/>
      <c r="AO34" s="17"/>
      <c r="AP34" s="17"/>
      <c r="AQ34" s="17"/>
    </row>
    <row r="35" spans="1:43" ht="13.5" customHeight="1">
      <c r="A35" s="15" t="s">
        <v>98</v>
      </c>
      <c r="B35" s="15" t="s">
        <v>99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7"/>
      <c r="AA35" s="18"/>
      <c r="AB35" s="18"/>
      <c r="AC35" s="18"/>
      <c r="AD35" s="17"/>
      <c r="AE35" s="17"/>
      <c r="AF35" s="15"/>
      <c r="AG35" s="15"/>
      <c r="AH35" s="15"/>
      <c r="AI35" s="15"/>
      <c r="AJ35" s="15"/>
      <c r="AK35" s="15"/>
      <c r="AL35" s="17"/>
      <c r="AM35" s="17"/>
      <c r="AN35" s="17"/>
      <c r="AO35" s="17"/>
      <c r="AP35" s="17"/>
      <c r="AQ35" s="17"/>
    </row>
    <row r="36" spans="1:43" ht="13.5" customHeight="1">
      <c r="A36" s="15" t="s">
        <v>100</v>
      </c>
      <c r="B36" s="15" t="s">
        <v>101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7"/>
      <c r="AA36" s="18"/>
      <c r="AB36" s="18"/>
      <c r="AC36" s="18"/>
      <c r="AD36" s="17"/>
      <c r="AE36" s="17"/>
      <c r="AF36" s="15"/>
      <c r="AG36" s="15"/>
      <c r="AH36" s="15"/>
      <c r="AI36" s="15"/>
      <c r="AJ36" s="15"/>
      <c r="AK36" s="15"/>
      <c r="AL36" s="18"/>
      <c r="AM36" s="17"/>
      <c r="AN36" s="17"/>
      <c r="AO36" s="17"/>
      <c r="AP36" s="17"/>
      <c r="AQ36" s="17"/>
    </row>
    <row r="37" spans="1:43" ht="13.5" customHeight="1">
      <c r="A37" s="15" t="s">
        <v>102</v>
      </c>
      <c r="B37" s="15" t="s">
        <v>103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7"/>
      <c r="AA37" s="18"/>
      <c r="AB37" s="18"/>
      <c r="AC37" s="18"/>
      <c r="AD37" s="17"/>
      <c r="AE37" s="17"/>
      <c r="AF37" s="15"/>
      <c r="AG37" s="15"/>
      <c r="AH37" s="15"/>
      <c r="AI37" s="15"/>
      <c r="AJ37" s="15"/>
      <c r="AK37" s="15"/>
      <c r="AL37" s="17"/>
      <c r="AM37" s="17"/>
      <c r="AN37" s="17"/>
      <c r="AO37" s="17"/>
      <c r="AP37" s="17"/>
      <c r="AQ37" s="17"/>
    </row>
    <row r="38" spans="1:43" ht="13.5" customHeight="1">
      <c r="A38" s="15" t="s">
        <v>104</v>
      </c>
      <c r="B38" s="15" t="s">
        <v>105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7"/>
      <c r="AA38" s="18"/>
      <c r="AB38" s="18"/>
      <c r="AC38" s="18"/>
      <c r="AD38" s="17"/>
      <c r="AE38" s="17"/>
      <c r="AF38" s="15"/>
      <c r="AG38" s="15"/>
      <c r="AH38" s="15"/>
      <c r="AI38" s="15"/>
      <c r="AJ38" s="15"/>
      <c r="AK38" s="15"/>
      <c r="AL38" s="17"/>
      <c r="AM38" s="17"/>
      <c r="AN38" s="17"/>
      <c r="AO38" s="17"/>
      <c r="AP38" s="17"/>
      <c r="AQ38" s="17"/>
    </row>
    <row r="39" spans="1:43" ht="13.5" customHeight="1">
      <c r="A39" s="15" t="s">
        <v>106</v>
      </c>
      <c r="B39" s="15" t="s">
        <v>107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7"/>
      <c r="AA39" s="18"/>
      <c r="AB39" s="18"/>
      <c r="AC39" s="18"/>
      <c r="AD39" s="17"/>
      <c r="AE39" s="17"/>
      <c r="AF39" s="15"/>
      <c r="AG39" s="15"/>
      <c r="AH39" s="15"/>
      <c r="AI39" s="15"/>
      <c r="AJ39" s="15"/>
      <c r="AK39" s="15"/>
      <c r="AL39" s="17"/>
      <c r="AM39" s="17"/>
      <c r="AN39" s="17"/>
      <c r="AO39" s="17"/>
      <c r="AP39" s="17"/>
      <c r="AQ39" s="17"/>
    </row>
    <row r="40" spans="1:43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7"/>
      <c r="AA40" s="18"/>
      <c r="AB40" s="18"/>
      <c r="AC40" s="18"/>
      <c r="AD40" s="17"/>
      <c r="AE40" s="17"/>
      <c r="AF40" s="15"/>
      <c r="AG40" s="15"/>
      <c r="AH40" s="15"/>
      <c r="AI40" s="15"/>
      <c r="AJ40" s="15"/>
      <c r="AK40" s="15"/>
      <c r="AL40" s="17"/>
      <c r="AM40" s="17"/>
      <c r="AN40" s="17"/>
      <c r="AO40" s="17"/>
      <c r="AP40" s="17"/>
      <c r="AQ40" s="17"/>
    </row>
    <row r="41" spans="1:43" ht="13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7"/>
      <c r="AA41" s="18"/>
      <c r="AB41" s="18"/>
      <c r="AC41" s="18"/>
      <c r="AD41" s="17"/>
      <c r="AE41" s="17"/>
      <c r="AF41" s="15"/>
      <c r="AG41" s="15"/>
      <c r="AH41" s="15"/>
      <c r="AI41" s="15"/>
      <c r="AJ41" s="15"/>
      <c r="AK41" s="15"/>
      <c r="AL41" s="17"/>
      <c r="AM41" s="17"/>
      <c r="AN41" s="17"/>
      <c r="AO41" s="17"/>
      <c r="AP41" s="17"/>
      <c r="AQ41" s="17"/>
    </row>
    <row r="42" spans="1:43" ht="13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7"/>
      <c r="AA42" s="18"/>
      <c r="AB42" s="18"/>
      <c r="AC42" s="18"/>
      <c r="AD42" s="17"/>
      <c r="AE42" s="17"/>
      <c r="AF42" s="15"/>
      <c r="AG42" s="15"/>
      <c r="AH42" s="15"/>
      <c r="AI42" s="15"/>
      <c r="AJ42" s="15"/>
      <c r="AK42" s="15"/>
      <c r="AL42" s="17"/>
      <c r="AM42" s="17"/>
      <c r="AN42" s="17"/>
      <c r="AO42" s="17"/>
      <c r="AP42" s="17"/>
      <c r="AQ42" s="17"/>
    </row>
    <row r="43" spans="1:43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7"/>
      <c r="AA43" s="18"/>
      <c r="AB43" s="18"/>
      <c r="AC43" s="18"/>
      <c r="AD43" s="17"/>
      <c r="AE43" s="17"/>
      <c r="AF43" s="15"/>
      <c r="AG43" s="15"/>
      <c r="AH43" s="15"/>
      <c r="AI43" s="15"/>
      <c r="AJ43" s="15"/>
      <c r="AK43" s="15"/>
      <c r="AL43" s="17"/>
      <c r="AM43" s="17"/>
      <c r="AN43" s="17"/>
      <c r="AO43" s="17"/>
      <c r="AP43" s="17"/>
      <c r="AQ43" s="17"/>
    </row>
    <row r="44" spans="1:43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7"/>
      <c r="AA44" s="18"/>
      <c r="AB44" s="18"/>
      <c r="AC44" s="18"/>
      <c r="AD44" s="17"/>
      <c r="AE44" s="17"/>
      <c r="AF44" s="15"/>
      <c r="AG44" s="15"/>
      <c r="AH44" s="15"/>
      <c r="AI44" s="15"/>
      <c r="AJ44" s="15"/>
      <c r="AK44" s="15"/>
      <c r="AL44" s="17"/>
      <c r="AM44" s="17"/>
      <c r="AN44" s="17"/>
      <c r="AO44" s="17"/>
      <c r="AP44" s="17"/>
      <c r="AQ44" s="17"/>
    </row>
    <row r="45" spans="1:43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7"/>
      <c r="AA45" s="18"/>
      <c r="AB45" s="18"/>
      <c r="AC45" s="18"/>
      <c r="AD45" s="17"/>
      <c r="AE45" s="17"/>
      <c r="AF45" s="15"/>
      <c r="AG45" s="15"/>
      <c r="AH45" s="15"/>
      <c r="AI45" s="15"/>
      <c r="AJ45" s="15"/>
      <c r="AK45" s="15"/>
      <c r="AL45" s="17"/>
      <c r="AM45" s="17"/>
      <c r="AN45" s="17"/>
      <c r="AO45" s="17"/>
      <c r="AP45" s="17"/>
      <c r="AQ45" s="17"/>
    </row>
    <row r="46" spans="1:43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7"/>
      <c r="AA46" s="18"/>
      <c r="AB46" s="18"/>
      <c r="AC46" s="18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7"/>
      <c r="AA47" s="18"/>
      <c r="AB47" s="18"/>
      <c r="AC47" s="18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7"/>
      <c r="AA48" s="18"/>
      <c r="AB48" s="18"/>
      <c r="AC48" s="18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7"/>
      <c r="AA49" s="18"/>
      <c r="AB49" s="18"/>
      <c r="AC49" s="18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7"/>
      <c r="AA50" s="18"/>
      <c r="AB50" s="18"/>
      <c r="AC50" s="18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7"/>
      <c r="AA51" s="18"/>
      <c r="AB51" s="18"/>
      <c r="AC51" s="18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7"/>
      <c r="AA52" s="18"/>
      <c r="AB52" s="18"/>
      <c r="AC52" s="18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7"/>
      <c r="AA53" s="18"/>
      <c r="AB53" s="18"/>
      <c r="AC53" s="18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7"/>
      <c r="AA54" s="18"/>
      <c r="AB54" s="18"/>
      <c r="AC54" s="18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8"/>
      <c r="AC55" s="18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8"/>
      <c r="AC56" s="18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8"/>
      <c r="AC57" s="18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7"/>
      <c r="AA58" s="18"/>
      <c r="AB58" s="18"/>
      <c r="AC58" s="18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7"/>
      <c r="AA59" s="18"/>
      <c r="AB59" s="18"/>
      <c r="AC59" s="18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ht="13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7"/>
      <c r="AA60" s="18"/>
      <c r="AB60" s="18"/>
      <c r="AC60" s="18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8"/>
      <c r="AB61" s="18"/>
      <c r="AC61" s="18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ht="13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20"/>
      <c r="AA62" s="21"/>
      <c r="AB62" s="18"/>
      <c r="AC62" s="21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13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20"/>
      <c r="U63" s="20"/>
      <c r="V63" s="20"/>
      <c r="W63" s="20"/>
      <c r="X63" s="20"/>
      <c r="Y63" s="20"/>
      <c r="Z63" s="20"/>
      <c r="AA63" s="21"/>
      <c r="AB63" s="18"/>
      <c r="AC63" s="21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ht="13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0"/>
      <c r="U64" s="20"/>
      <c r="V64" s="20"/>
      <c r="W64" s="20"/>
      <c r="X64" s="20"/>
      <c r="Y64" s="20"/>
      <c r="Z64" s="20"/>
      <c r="AA64" s="21"/>
      <c r="AB64" s="18"/>
      <c r="AC64" s="21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ht="13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20"/>
      <c r="V65" s="20"/>
      <c r="W65" s="20"/>
      <c r="X65" s="20"/>
      <c r="Y65" s="20"/>
      <c r="Z65" s="20"/>
      <c r="AA65" s="21"/>
      <c r="AB65" s="18"/>
      <c r="AC65" s="21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ht="13.5" customHeight="1">
      <c r="A66" s="20"/>
      <c r="B66" s="20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1"/>
      <c r="AB66" s="18"/>
      <c r="AC66" s="21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1"/>
      <c r="AB67" s="18"/>
      <c r="AC67" s="21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1"/>
      <c r="AB68" s="18"/>
      <c r="AC68" s="21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1"/>
      <c r="AB69" s="18"/>
      <c r="AC69" s="21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1"/>
      <c r="AB70" s="18"/>
      <c r="AC70" s="21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1"/>
      <c r="AB71" s="18"/>
      <c r="AC71" s="21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1"/>
      <c r="AB72" s="18"/>
      <c r="AC72" s="21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1"/>
      <c r="AB73" s="18"/>
      <c r="AC73" s="21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1"/>
      <c r="AB74" s="18"/>
      <c r="AC74" s="21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1"/>
      <c r="AB75" s="18"/>
      <c r="AC75" s="21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1"/>
      <c r="AB76" s="18"/>
      <c r="AC76" s="21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1"/>
      <c r="AB77" s="18"/>
      <c r="AC77" s="21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1"/>
      <c r="AB78" s="18"/>
      <c r="AC78" s="21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1"/>
      <c r="AB79" s="18"/>
      <c r="AC79" s="21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1"/>
      <c r="AB80" s="18"/>
      <c r="AC80" s="21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:43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1"/>
      <c r="AB81" s="18"/>
      <c r="AC81" s="21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:43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1"/>
      <c r="AB82" s="18"/>
      <c r="AC82" s="21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:43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1"/>
      <c r="AB83" s="18"/>
      <c r="AC83" s="21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1"/>
      <c r="AB84" s="21"/>
      <c r="AC84" s="21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43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1"/>
      <c r="AB85" s="21"/>
      <c r="AC85" s="21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:43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1"/>
      <c r="AB86" s="21"/>
      <c r="AC86" s="21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:43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1"/>
      <c r="AB87" s="21"/>
      <c r="AC87" s="21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:43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1"/>
      <c r="AB88" s="21"/>
      <c r="AC88" s="21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:43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1"/>
      <c r="AB89" s="21"/>
      <c r="AC89" s="21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:43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1"/>
      <c r="AB90" s="21"/>
      <c r="AC90" s="21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:43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1"/>
      <c r="AB91" s="21"/>
      <c r="AC91" s="21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:43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1"/>
      <c r="AB92" s="21"/>
      <c r="AC92" s="21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:43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1"/>
      <c r="AB93" s="21"/>
      <c r="AC93" s="21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43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1"/>
      <c r="AB94" s="21"/>
      <c r="AC94" s="21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:43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1"/>
      <c r="AB95" s="21"/>
      <c r="AC95" s="21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:43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1"/>
      <c r="AB96" s="21"/>
      <c r="AC96" s="21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:43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1"/>
      <c r="AB97" s="21"/>
      <c r="AC97" s="21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:43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1"/>
      <c r="AB98" s="21"/>
      <c r="AC98" s="21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:43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1"/>
      <c r="AB99" s="21"/>
      <c r="AC99" s="21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:43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1"/>
      <c r="AB100" s="21"/>
      <c r="AC100" s="21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:43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1"/>
      <c r="AB101" s="21"/>
      <c r="AC101" s="21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3"/>
  <sheetViews>
    <sheetView tabSelected="1" workbookViewId="0" topLeftCell="A1">
      <selection activeCell="AP1" sqref="AP1:AP27"/>
    </sheetView>
  </sheetViews>
  <sheetFormatPr defaultColWidth="11.421875" defaultRowHeight="13.5" customHeight="1"/>
  <cols>
    <col min="1" max="1" width="18.00390625" style="22" customWidth="1"/>
    <col min="2" max="41" width="2.00390625" style="22" customWidth="1"/>
    <col min="42" max="42" width="5.00390625" style="23" customWidth="1"/>
    <col min="43" max="43" width="18.00390625" style="22" customWidth="1"/>
    <col min="44" max="49" width="2.00390625" style="22" customWidth="1"/>
    <col min="50" max="16384" width="11.00390625" style="22" customWidth="1"/>
  </cols>
  <sheetData>
    <row r="1" spans="1:43" ht="16.5" customHeight="1">
      <c r="A1" s="24" t="s">
        <v>108</v>
      </c>
      <c r="B1" s="4">
        <v>2</v>
      </c>
      <c r="C1" s="4">
        <v>2</v>
      </c>
      <c r="D1" s="4">
        <v>2</v>
      </c>
      <c r="E1" s="4">
        <v>2</v>
      </c>
      <c r="F1" s="4">
        <v>0</v>
      </c>
      <c r="G1" s="13">
        <f aca="true" t="shared" si="0" ref="G1:G27">IF(COUNT(B1:F1)=5,IF(SUM(B1:F1)&gt;5,5,IF(SUM(B1:F1)&gt;3,4,IF(SUM(B1:F1)&gt;1,3,IF(SUM(B1:F1)&gt;=0,2))))," ")</f>
        <v>5</v>
      </c>
      <c r="H1" s="4">
        <v>1</v>
      </c>
      <c r="I1" s="4">
        <v>2</v>
      </c>
      <c r="J1" s="4">
        <v>1</v>
      </c>
      <c r="K1" s="4">
        <v>2</v>
      </c>
      <c r="L1" s="4">
        <v>2</v>
      </c>
      <c r="M1" s="13">
        <f aca="true" t="shared" si="1" ref="M1:M27">IF(COUNT(H1:L1)=5,IF(SUM(H1:L1)&gt;5,5,IF(SUM(H1:L1)&gt;3,4,IF(SUM(H1:L1)&gt;1,3,IF(SUM(H1:L1)&gt;=0,2))))," ")</f>
        <v>5</v>
      </c>
      <c r="N1" s="4">
        <v>2</v>
      </c>
      <c r="O1" s="4">
        <v>2</v>
      </c>
      <c r="P1" s="4">
        <v>2</v>
      </c>
      <c r="Q1" s="4">
        <v>2</v>
      </c>
      <c r="R1" s="4">
        <v>1</v>
      </c>
      <c r="S1" s="13">
        <f aca="true" t="shared" si="2" ref="S1:S27">IF(COUNT(N1:R1)=5,IF(SUM(N1:R1)&gt;5,5,IF(SUM(N1:R1)&gt;3,4,IF(SUM(N1:R1)&gt;1,3,IF(SUM(N1:R1)&gt;=0,2))))," ")</f>
        <v>5</v>
      </c>
      <c r="T1" s="4">
        <v>0</v>
      </c>
      <c r="U1" s="4">
        <v>2</v>
      </c>
      <c r="V1" s="4">
        <v>0</v>
      </c>
      <c r="W1" s="4">
        <v>2</v>
      </c>
      <c r="X1" s="4">
        <v>2</v>
      </c>
      <c r="Y1" s="13">
        <f aca="true" t="shared" si="3" ref="Y1:Y27">IF(COUNT(T1:X1)=5,IF(SUM(T1:X1)&gt;5,5,IF(SUM(T1:X1)&gt;3,4,IF(SUM(T1:X1)&gt;1,3,IF(SUM(T1:X1)&gt;=0,2))))," ")</f>
        <v>5</v>
      </c>
      <c r="Z1" s="4">
        <v>2</v>
      </c>
      <c r="AA1" s="4">
        <v>0</v>
      </c>
      <c r="AB1" s="4">
        <v>2</v>
      </c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6">
        <v>3</v>
      </c>
      <c r="AG1" s="6">
        <v>3</v>
      </c>
      <c r="AH1" s="6">
        <v>5</v>
      </c>
      <c r="AI1" s="6">
        <v>3</v>
      </c>
      <c r="AJ1" s="6"/>
      <c r="AK1" s="6"/>
      <c r="AL1" s="7"/>
      <c r="AM1" s="7"/>
      <c r="AN1" s="7"/>
      <c r="AO1" s="7"/>
      <c r="AP1" s="8">
        <f aca="true" t="shared" si="5" ref="AP1:AP27">IF(COUNT(G1,M1,S1,Y1,AE1,AF1:AK1,AL1:AO1)&gt;=1,(SUM(G1,M1,S1,Y1,AE1,AF1:AK1,AL1:AO1)/COUNT(G1,M1,S1,Y1,AE1,AF1:AK1,AL1:AO1)),0)</f>
        <v>4.25</v>
      </c>
      <c r="AQ1" s="25" t="str">
        <f aca="true" t="shared" si="6" ref="AQ1:AQ27">A1</f>
        <v>бабченко артём</v>
      </c>
    </row>
    <row r="2" spans="1:43" ht="16.5" customHeight="1">
      <c r="A2" s="24" t="s">
        <v>109</v>
      </c>
      <c r="B2" s="4">
        <v>2</v>
      </c>
      <c r="C2" s="4">
        <v>2</v>
      </c>
      <c r="D2" s="4">
        <v>2</v>
      </c>
      <c r="E2" s="4">
        <v>1</v>
      </c>
      <c r="F2" s="4">
        <v>0</v>
      </c>
      <c r="G2" s="13">
        <f t="shared" si="0"/>
        <v>5</v>
      </c>
      <c r="H2" s="4">
        <v>0</v>
      </c>
      <c r="I2" s="4">
        <v>1</v>
      </c>
      <c r="J2" s="4">
        <v>2</v>
      </c>
      <c r="K2" s="4">
        <v>0</v>
      </c>
      <c r="L2" s="4">
        <v>0</v>
      </c>
      <c r="M2" s="13">
        <f t="shared" si="1"/>
        <v>3</v>
      </c>
      <c r="N2" s="4">
        <v>0</v>
      </c>
      <c r="O2" s="4">
        <v>2</v>
      </c>
      <c r="P2" s="4">
        <v>0</v>
      </c>
      <c r="Q2" s="4">
        <v>2</v>
      </c>
      <c r="R2" s="4">
        <v>0</v>
      </c>
      <c r="S2" s="13">
        <f t="shared" si="2"/>
        <v>4</v>
      </c>
      <c r="T2" s="4">
        <v>1</v>
      </c>
      <c r="U2" s="4"/>
      <c r="V2" s="4"/>
      <c r="W2" s="4"/>
      <c r="X2" s="4"/>
      <c r="Y2" s="3" t="str">
        <f t="shared" si="3"/>
        <v> </v>
      </c>
      <c r="Z2" s="4"/>
      <c r="AA2" s="4"/>
      <c r="AB2" s="4"/>
      <c r="AC2" s="4"/>
      <c r="AD2" s="4"/>
      <c r="AE2" s="3" t="str">
        <f t="shared" si="4"/>
        <v> </v>
      </c>
      <c r="AF2" s="12">
        <v>3</v>
      </c>
      <c r="AG2" s="12">
        <v>2</v>
      </c>
      <c r="AH2" s="12">
        <v>4</v>
      </c>
      <c r="AI2" s="12">
        <v>3</v>
      </c>
      <c r="AJ2" s="12"/>
      <c r="AK2" s="12"/>
      <c r="AL2" s="13"/>
      <c r="AM2" s="13"/>
      <c r="AN2" s="13"/>
      <c r="AO2" s="13"/>
      <c r="AP2" s="8">
        <f t="shared" si="5"/>
        <v>3.4285714285714284</v>
      </c>
      <c r="AQ2" s="24" t="str">
        <f t="shared" si="6"/>
        <v>бурмин святослав</v>
      </c>
    </row>
    <row r="3" spans="1:43" ht="16.5" customHeight="1">
      <c r="A3" s="24" t="s">
        <v>110</v>
      </c>
      <c r="B3" s="4">
        <v>2</v>
      </c>
      <c r="C3" s="4">
        <v>2</v>
      </c>
      <c r="D3" s="4">
        <v>2</v>
      </c>
      <c r="E3" s="4">
        <v>1</v>
      </c>
      <c r="F3" s="4">
        <v>2</v>
      </c>
      <c r="G3" s="13">
        <f t="shared" si="0"/>
        <v>5</v>
      </c>
      <c r="H3" s="4">
        <v>2</v>
      </c>
      <c r="I3" s="4">
        <v>2</v>
      </c>
      <c r="J3" s="4">
        <v>2</v>
      </c>
      <c r="K3" s="4">
        <v>0</v>
      </c>
      <c r="L3" s="4">
        <v>0</v>
      </c>
      <c r="M3" s="13">
        <f t="shared" si="1"/>
        <v>5</v>
      </c>
      <c r="N3" s="4">
        <v>1</v>
      </c>
      <c r="O3" s="4">
        <v>0</v>
      </c>
      <c r="P3" s="4">
        <v>0</v>
      </c>
      <c r="Q3" s="4">
        <v>1</v>
      </c>
      <c r="R3" s="4">
        <v>2</v>
      </c>
      <c r="S3" s="13">
        <f t="shared" si="2"/>
        <v>4</v>
      </c>
      <c r="T3" s="4">
        <v>2</v>
      </c>
      <c r="U3" s="4">
        <v>1</v>
      </c>
      <c r="V3" s="4">
        <v>2</v>
      </c>
      <c r="W3" s="4">
        <v>0</v>
      </c>
      <c r="X3" s="4">
        <v>0</v>
      </c>
      <c r="Y3" s="13">
        <f t="shared" si="3"/>
        <v>4</v>
      </c>
      <c r="Z3" s="4">
        <v>2</v>
      </c>
      <c r="AA3" s="4">
        <v>0</v>
      </c>
      <c r="AB3" s="4">
        <v>1</v>
      </c>
      <c r="AC3" s="4"/>
      <c r="AD3" s="4"/>
      <c r="AE3" s="3" t="str">
        <f t="shared" si="4"/>
        <v> </v>
      </c>
      <c r="AF3" s="12">
        <v>5</v>
      </c>
      <c r="AG3" s="12">
        <v>5</v>
      </c>
      <c r="AH3" s="12">
        <v>5</v>
      </c>
      <c r="AI3" s="12">
        <v>5</v>
      </c>
      <c r="AJ3" s="12"/>
      <c r="AK3" s="12"/>
      <c r="AL3" s="13"/>
      <c r="AM3" s="13"/>
      <c r="AN3" s="13"/>
      <c r="AO3" s="13"/>
      <c r="AP3" s="8">
        <f t="shared" si="5"/>
        <v>4.75</v>
      </c>
      <c r="AQ3" s="24" t="str">
        <f t="shared" si="6"/>
        <v>георгиадис агния</v>
      </c>
    </row>
    <row r="4" spans="1:43" ht="16.5" customHeight="1">
      <c r="A4" s="24" t="s">
        <v>111</v>
      </c>
      <c r="B4" s="4">
        <v>0</v>
      </c>
      <c r="C4" s="4">
        <v>2</v>
      </c>
      <c r="D4" s="4">
        <v>1</v>
      </c>
      <c r="E4" s="4">
        <v>0</v>
      </c>
      <c r="F4" s="4">
        <v>0</v>
      </c>
      <c r="G4" s="13">
        <f t="shared" si="0"/>
        <v>3</v>
      </c>
      <c r="H4" s="4">
        <v>2</v>
      </c>
      <c r="I4" s="4">
        <v>1</v>
      </c>
      <c r="J4" s="4">
        <v>0</v>
      </c>
      <c r="K4" s="4">
        <v>0</v>
      </c>
      <c r="L4" s="4">
        <v>0</v>
      </c>
      <c r="M4" s="13">
        <f t="shared" si="1"/>
        <v>3</v>
      </c>
      <c r="N4" s="4">
        <v>0</v>
      </c>
      <c r="O4" s="4">
        <v>0</v>
      </c>
      <c r="P4" s="4">
        <v>0</v>
      </c>
      <c r="Q4" s="4">
        <v>1</v>
      </c>
      <c r="R4" s="4">
        <v>0</v>
      </c>
      <c r="S4" s="13">
        <f t="shared" si="2"/>
        <v>2</v>
      </c>
      <c r="T4" s="4">
        <v>0</v>
      </c>
      <c r="U4" s="4">
        <v>1</v>
      </c>
      <c r="V4" s="4">
        <v>0</v>
      </c>
      <c r="W4" s="4">
        <v>0</v>
      </c>
      <c r="X4" s="4">
        <v>0</v>
      </c>
      <c r="Y4" s="13">
        <f t="shared" si="3"/>
        <v>2</v>
      </c>
      <c r="Z4" s="4">
        <v>0</v>
      </c>
      <c r="AA4" s="4"/>
      <c r="AB4" s="4"/>
      <c r="AC4" s="4"/>
      <c r="AD4" s="4"/>
      <c r="AE4" s="3" t="str">
        <f t="shared" si="4"/>
        <v> </v>
      </c>
      <c r="AF4" s="12">
        <v>3</v>
      </c>
      <c r="AG4" s="12">
        <v>2</v>
      </c>
      <c r="AH4" s="12">
        <v>3</v>
      </c>
      <c r="AI4" s="12">
        <v>3</v>
      </c>
      <c r="AJ4" s="12"/>
      <c r="AK4" s="12"/>
      <c r="AL4" s="13"/>
      <c r="AM4" s="13"/>
      <c r="AN4" s="13"/>
      <c r="AO4" s="13"/>
      <c r="AP4" s="8">
        <f t="shared" si="5"/>
        <v>2.625</v>
      </c>
      <c r="AQ4" s="24" t="str">
        <f t="shared" si="6"/>
        <v>гилёв роман</v>
      </c>
    </row>
    <row r="5" spans="1:43" ht="16.5" customHeight="1">
      <c r="A5" s="24" t="s">
        <v>112</v>
      </c>
      <c r="B5" s="4">
        <v>2</v>
      </c>
      <c r="C5" s="4">
        <v>0</v>
      </c>
      <c r="D5" s="4">
        <v>0</v>
      </c>
      <c r="E5" s="4">
        <v>2</v>
      </c>
      <c r="F5" s="4">
        <v>2</v>
      </c>
      <c r="G5" s="13">
        <f t="shared" si="0"/>
        <v>5</v>
      </c>
      <c r="H5" s="4">
        <v>2</v>
      </c>
      <c r="I5" s="4">
        <v>0</v>
      </c>
      <c r="J5" s="4">
        <v>0</v>
      </c>
      <c r="K5" s="4">
        <v>0</v>
      </c>
      <c r="L5" s="4">
        <v>1</v>
      </c>
      <c r="M5" s="13">
        <f t="shared" si="1"/>
        <v>3</v>
      </c>
      <c r="N5" s="4">
        <v>2</v>
      </c>
      <c r="O5" s="4">
        <v>2</v>
      </c>
      <c r="P5" s="4">
        <v>0</v>
      </c>
      <c r="Q5" s="4">
        <v>2</v>
      </c>
      <c r="R5" s="4">
        <v>2</v>
      </c>
      <c r="S5" s="13">
        <f t="shared" si="2"/>
        <v>5</v>
      </c>
      <c r="T5" s="4">
        <v>1</v>
      </c>
      <c r="U5" s="4">
        <v>2</v>
      </c>
      <c r="V5" s="4">
        <v>0</v>
      </c>
      <c r="W5" s="4">
        <v>0</v>
      </c>
      <c r="X5" s="4">
        <v>1</v>
      </c>
      <c r="Y5" s="13">
        <f t="shared" si="3"/>
        <v>4</v>
      </c>
      <c r="Z5" s="4">
        <v>0</v>
      </c>
      <c r="AA5" s="4">
        <v>1</v>
      </c>
      <c r="AB5" s="4">
        <v>0</v>
      </c>
      <c r="AC5" s="4"/>
      <c r="AD5" s="4"/>
      <c r="AE5" s="3" t="str">
        <f t="shared" si="4"/>
        <v> </v>
      </c>
      <c r="AF5" s="12">
        <v>3</v>
      </c>
      <c r="AG5" s="12">
        <v>5</v>
      </c>
      <c r="AH5" s="12">
        <v>4</v>
      </c>
      <c r="AI5" s="12">
        <v>5</v>
      </c>
      <c r="AJ5" s="12"/>
      <c r="AK5" s="12"/>
      <c r="AL5" s="13">
        <v>5</v>
      </c>
      <c r="AM5" s="13"/>
      <c r="AN5" s="13"/>
      <c r="AO5" s="13"/>
      <c r="AP5" s="8">
        <f t="shared" si="5"/>
        <v>4.333333333333333</v>
      </c>
      <c r="AQ5" s="24" t="str">
        <f t="shared" si="6"/>
        <v>гридасова софья</v>
      </c>
    </row>
    <row r="6" spans="1:43" ht="16.5" customHeight="1">
      <c r="A6" s="24" t="s">
        <v>113</v>
      </c>
      <c r="B6" s="4">
        <v>0</v>
      </c>
      <c r="C6" s="4">
        <v>1</v>
      </c>
      <c r="D6" s="4">
        <v>2</v>
      </c>
      <c r="E6" s="4">
        <v>0</v>
      </c>
      <c r="F6" s="4">
        <v>2</v>
      </c>
      <c r="G6" s="13">
        <f t="shared" si="0"/>
        <v>4</v>
      </c>
      <c r="H6" s="4">
        <v>2</v>
      </c>
      <c r="I6" s="4">
        <v>2</v>
      </c>
      <c r="J6" s="4">
        <v>2</v>
      </c>
      <c r="K6" s="4">
        <v>2</v>
      </c>
      <c r="L6" s="4">
        <v>0</v>
      </c>
      <c r="M6" s="13">
        <f t="shared" si="1"/>
        <v>5</v>
      </c>
      <c r="N6" s="4">
        <v>1</v>
      </c>
      <c r="O6" s="4">
        <v>0</v>
      </c>
      <c r="P6" s="4">
        <v>2</v>
      </c>
      <c r="Q6" s="4">
        <v>2</v>
      </c>
      <c r="R6" s="4">
        <v>2</v>
      </c>
      <c r="S6" s="13">
        <f t="shared" si="2"/>
        <v>5</v>
      </c>
      <c r="T6" s="4">
        <v>1</v>
      </c>
      <c r="U6" s="4">
        <v>1</v>
      </c>
      <c r="V6" s="4">
        <v>2</v>
      </c>
      <c r="W6" s="4">
        <v>2</v>
      </c>
      <c r="X6" s="4">
        <v>2</v>
      </c>
      <c r="Y6" s="13">
        <f t="shared" si="3"/>
        <v>5</v>
      </c>
      <c r="Z6" s="4">
        <v>0</v>
      </c>
      <c r="AA6" s="4">
        <v>0</v>
      </c>
      <c r="AB6" s="4">
        <v>0</v>
      </c>
      <c r="AC6" s="4"/>
      <c r="AD6" s="4"/>
      <c r="AE6" s="3" t="str">
        <f t="shared" si="4"/>
        <v> </v>
      </c>
      <c r="AF6" s="12">
        <v>5</v>
      </c>
      <c r="AG6" s="12">
        <v>3</v>
      </c>
      <c r="AH6" s="12">
        <v>5</v>
      </c>
      <c r="AI6" s="12">
        <v>3</v>
      </c>
      <c r="AJ6" s="12"/>
      <c r="AK6" s="12"/>
      <c r="AL6" s="13"/>
      <c r="AM6" s="13"/>
      <c r="AN6" s="13"/>
      <c r="AO6" s="13"/>
      <c r="AP6" s="8">
        <f t="shared" si="5"/>
        <v>4.375</v>
      </c>
      <c r="AQ6" s="24" t="str">
        <f t="shared" si="6"/>
        <v>дроганов серафим</v>
      </c>
    </row>
    <row r="7" spans="1:43" ht="16.5" customHeight="1">
      <c r="A7" s="24" t="s">
        <v>114</v>
      </c>
      <c r="B7" s="4">
        <v>0</v>
      </c>
      <c r="C7" s="4">
        <v>2</v>
      </c>
      <c r="D7" s="4">
        <v>0</v>
      </c>
      <c r="E7" s="4">
        <v>0</v>
      </c>
      <c r="F7" s="4">
        <v>2</v>
      </c>
      <c r="G7" s="13">
        <f t="shared" si="0"/>
        <v>4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13">
        <f t="shared" si="1"/>
        <v>5</v>
      </c>
      <c r="N7" s="4">
        <v>2</v>
      </c>
      <c r="O7" s="4">
        <v>2</v>
      </c>
      <c r="P7" s="4">
        <v>0</v>
      </c>
      <c r="Q7" s="4">
        <v>1</v>
      </c>
      <c r="R7" s="4">
        <v>0</v>
      </c>
      <c r="S7" s="13">
        <f t="shared" si="2"/>
        <v>4</v>
      </c>
      <c r="T7" s="4">
        <v>0</v>
      </c>
      <c r="U7" s="4">
        <v>2</v>
      </c>
      <c r="V7" s="4">
        <v>2</v>
      </c>
      <c r="W7" s="4">
        <v>0</v>
      </c>
      <c r="X7" s="4">
        <v>2</v>
      </c>
      <c r="Y7" s="13">
        <f t="shared" si="3"/>
        <v>5</v>
      </c>
      <c r="Z7" s="4">
        <v>0</v>
      </c>
      <c r="AA7" s="4">
        <v>1</v>
      </c>
      <c r="AB7" s="4">
        <v>1</v>
      </c>
      <c r="AC7" s="4"/>
      <c r="AD7" s="4"/>
      <c r="AE7" s="3" t="str">
        <f t="shared" si="4"/>
        <v> </v>
      </c>
      <c r="AF7" s="12">
        <v>5</v>
      </c>
      <c r="AG7" s="12">
        <v>2</v>
      </c>
      <c r="AH7" s="12">
        <v>3</v>
      </c>
      <c r="AI7" s="12">
        <v>5</v>
      </c>
      <c r="AJ7" s="12"/>
      <c r="AK7" s="12"/>
      <c r="AL7" s="13"/>
      <c r="AM7" s="13"/>
      <c r="AN7" s="13"/>
      <c r="AO7" s="13"/>
      <c r="AP7" s="8">
        <f t="shared" si="5"/>
        <v>4.125</v>
      </c>
      <c r="AQ7" s="24" t="str">
        <f t="shared" si="6"/>
        <v>жаркова анна</v>
      </c>
    </row>
    <row r="8" spans="1:43" ht="16.5" customHeight="1">
      <c r="A8" s="24" t="s">
        <v>115</v>
      </c>
      <c r="B8" s="4">
        <v>0</v>
      </c>
      <c r="C8" s="4">
        <v>2</v>
      </c>
      <c r="D8" s="4">
        <v>0</v>
      </c>
      <c r="E8" s="4">
        <v>2</v>
      </c>
      <c r="F8" s="4">
        <v>2</v>
      </c>
      <c r="G8" s="13">
        <f t="shared" si="0"/>
        <v>5</v>
      </c>
      <c r="H8" s="4">
        <v>0</v>
      </c>
      <c r="I8" s="4">
        <v>2</v>
      </c>
      <c r="J8" s="4">
        <v>2</v>
      </c>
      <c r="K8" s="4">
        <v>0</v>
      </c>
      <c r="L8" s="4">
        <v>2</v>
      </c>
      <c r="M8" s="13">
        <f t="shared" si="1"/>
        <v>5</v>
      </c>
      <c r="N8" s="4">
        <v>2</v>
      </c>
      <c r="O8" s="4">
        <v>2</v>
      </c>
      <c r="P8" s="4">
        <v>0</v>
      </c>
      <c r="Q8" s="4">
        <v>0</v>
      </c>
      <c r="R8" s="4">
        <v>0</v>
      </c>
      <c r="S8" s="13">
        <f t="shared" si="2"/>
        <v>4</v>
      </c>
      <c r="T8" s="4">
        <v>2</v>
      </c>
      <c r="U8" s="4">
        <v>2</v>
      </c>
      <c r="V8" s="4">
        <v>0</v>
      </c>
      <c r="W8" s="4">
        <v>0</v>
      </c>
      <c r="X8" s="4">
        <v>2</v>
      </c>
      <c r="Y8" s="13">
        <f t="shared" si="3"/>
        <v>5</v>
      </c>
      <c r="Z8" s="4">
        <v>2</v>
      </c>
      <c r="AA8" s="4">
        <v>1</v>
      </c>
      <c r="AB8" s="4"/>
      <c r="AC8" s="4"/>
      <c r="AD8" s="4"/>
      <c r="AE8" s="3" t="str">
        <f t="shared" si="4"/>
        <v> </v>
      </c>
      <c r="AF8" s="12"/>
      <c r="AG8" s="12">
        <v>2</v>
      </c>
      <c r="AH8" s="12">
        <v>3</v>
      </c>
      <c r="AI8" s="12">
        <v>3</v>
      </c>
      <c r="AJ8" s="12"/>
      <c r="AK8" s="12"/>
      <c r="AL8" s="13"/>
      <c r="AM8" s="13"/>
      <c r="AN8" s="13"/>
      <c r="AO8" s="13"/>
      <c r="AP8" s="8">
        <f t="shared" si="5"/>
        <v>3.857142857142857</v>
      </c>
      <c r="AQ8" s="24" t="str">
        <f t="shared" si="6"/>
        <v>ильина мария</v>
      </c>
    </row>
    <row r="9" spans="1:43" ht="16.5" customHeight="1">
      <c r="A9" s="24" t="s">
        <v>116</v>
      </c>
      <c r="B9" s="4">
        <v>1</v>
      </c>
      <c r="C9" s="4">
        <v>0</v>
      </c>
      <c r="D9" s="4">
        <v>0</v>
      </c>
      <c r="E9" s="4">
        <v>0</v>
      </c>
      <c r="F9" s="4">
        <v>1</v>
      </c>
      <c r="G9" s="13">
        <f t="shared" si="0"/>
        <v>3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13">
        <f t="shared" si="1"/>
        <v>3</v>
      </c>
      <c r="N9" s="4">
        <v>0</v>
      </c>
      <c r="O9" s="4">
        <v>1</v>
      </c>
      <c r="P9" s="4">
        <v>0</v>
      </c>
      <c r="Q9" s="4">
        <v>2</v>
      </c>
      <c r="R9" s="4">
        <v>2</v>
      </c>
      <c r="S9" s="13">
        <f t="shared" si="2"/>
        <v>4</v>
      </c>
      <c r="T9" s="4">
        <v>0</v>
      </c>
      <c r="U9" s="4">
        <v>1</v>
      </c>
      <c r="V9" s="4">
        <v>2</v>
      </c>
      <c r="W9" s="4">
        <v>0</v>
      </c>
      <c r="X9" s="4">
        <v>2</v>
      </c>
      <c r="Y9" s="13">
        <f t="shared" si="3"/>
        <v>4</v>
      </c>
      <c r="Z9" s="4">
        <v>0</v>
      </c>
      <c r="AA9" s="4">
        <v>0</v>
      </c>
      <c r="AB9" s="4"/>
      <c r="AC9" s="4"/>
      <c r="AD9" s="4"/>
      <c r="AE9" s="3" t="str">
        <f t="shared" si="4"/>
        <v> </v>
      </c>
      <c r="AF9" s="12">
        <v>3</v>
      </c>
      <c r="AG9" s="12">
        <v>2</v>
      </c>
      <c r="AH9" s="12">
        <v>3</v>
      </c>
      <c r="AI9" s="12">
        <v>2</v>
      </c>
      <c r="AJ9" s="12"/>
      <c r="AK9" s="12"/>
      <c r="AL9" s="13"/>
      <c r="AM9" s="13"/>
      <c r="AN9" s="13"/>
      <c r="AO9" s="13"/>
      <c r="AP9" s="8">
        <f t="shared" si="5"/>
        <v>3</v>
      </c>
      <c r="AQ9" s="24" t="str">
        <f t="shared" si="6"/>
        <v>кобзарь максим</v>
      </c>
    </row>
    <row r="10" spans="1:43" ht="16.5" customHeight="1">
      <c r="A10" s="24" t="s">
        <v>117</v>
      </c>
      <c r="B10" s="4">
        <v>2</v>
      </c>
      <c r="C10" s="4">
        <v>2</v>
      </c>
      <c r="D10" s="4">
        <v>2</v>
      </c>
      <c r="E10" s="4">
        <v>2</v>
      </c>
      <c r="F10" s="4">
        <v>2</v>
      </c>
      <c r="G10" s="13">
        <f t="shared" si="0"/>
        <v>5</v>
      </c>
      <c r="H10" s="4">
        <v>0</v>
      </c>
      <c r="I10" s="4">
        <v>2</v>
      </c>
      <c r="J10" s="4">
        <v>2</v>
      </c>
      <c r="K10" s="4">
        <v>2</v>
      </c>
      <c r="L10" s="4">
        <v>2</v>
      </c>
      <c r="M10" s="13">
        <f t="shared" si="1"/>
        <v>5</v>
      </c>
      <c r="N10" s="4">
        <v>2</v>
      </c>
      <c r="O10" s="4">
        <v>2</v>
      </c>
      <c r="P10" s="4">
        <v>0</v>
      </c>
      <c r="Q10" s="4">
        <v>1</v>
      </c>
      <c r="R10" s="4">
        <v>2</v>
      </c>
      <c r="S10" s="13">
        <f t="shared" si="2"/>
        <v>5</v>
      </c>
      <c r="T10" s="4">
        <v>2</v>
      </c>
      <c r="U10" s="4">
        <v>1</v>
      </c>
      <c r="V10" s="4">
        <v>2</v>
      </c>
      <c r="W10" s="4">
        <v>2</v>
      </c>
      <c r="X10" s="4">
        <v>2</v>
      </c>
      <c r="Y10" s="13">
        <f t="shared" si="3"/>
        <v>5</v>
      </c>
      <c r="Z10" s="4">
        <v>2</v>
      </c>
      <c r="AA10" s="4">
        <v>2</v>
      </c>
      <c r="AB10" s="4">
        <v>2</v>
      </c>
      <c r="AC10" s="4"/>
      <c r="AD10" s="4"/>
      <c r="AE10" s="3" t="str">
        <f t="shared" si="4"/>
        <v> </v>
      </c>
      <c r="AF10" s="12"/>
      <c r="AG10" s="12">
        <v>4</v>
      </c>
      <c r="AH10" s="12">
        <v>3</v>
      </c>
      <c r="AI10" s="12">
        <v>3</v>
      </c>
      <c r="AJ10" s="12"/>
      <c r="AK10" s="12"/>
      <c r="AL10" s="13"/>
      <c r="AM10" s="13"/>
      <c r="AN10" s="13"/>
      <c r="AO10" s="13"/>
      <c r="AP10" s="8">
        <f t="shared" si="5"/>
        <v>4.285714285714286</v>
      </c>
      <c r="AQ10" s="24" t="str">
        <f t="shared" si="6"/>
        <v>краснопёров платон</v>
      </c>
    </row>
    <row r="11" spans="1:43" ht="16.5" customHeight="1">
      <c r="A11" s="24" t="s">
        <v>118</v>
      </c>
      <c r="B11" s="4">
        <v>2</v>
      </c>
      <c r="C11" s="4">
        <v>0</v>
      </c>
      <c r="D11" s="4">
        <v>2</v>
      </c>
      <c r="E11" s="4">
        <v>2</v>
      </c>
      <c r="F11" s="4">
        <v>2</v>
      </c>
      <c r="G11" s="13">
        <f t="shared" si="0"/>
        <v>5</v>
      </c>
      <c r="H11" s="4">
        <v>0</v>
      </c>
      <c r="I11" s="4">
        <v>2</v>
      </c>
      <c r="J11" s="4">
        <v>2</v>
      </c>
      <c r="K11" s="4">
        <v>0</v>
      </c>
      <c r="L11" s="4">
        <v>0</v>
      </c>
      <c r="M11" s="13">
        <f t="shared" si="1"/>
        <v>4</v>
      </c>
      <c r="N11" s="4">
        <v>2</v>
      </c>
      <c r="O11" s="4">
        <v>0</v>
      </c>
      <c r="P11" s="4">
        <v>2</v>
      </c>
      <c r="Q11" s="4">
        <v>0</v>
      </c>
      <c r="R11" s="4">
        <v>2</v>
      </c>
      <c r="S11" s="13">
        <f t="shared" si="2"/>
        <v>5</v>
      </c>
      <c r="T11" s="4">
        <v>2</v>
      </c>
      <c r="U11" s="4">
        <v>2</v>
      </c>
      <c r="V11" s="4">
        <v>2</v>
      </c>
      <c r="W11" s="4">
        <v>2</v>
      </c>
      <c r="X11" s="4">
        <v>0</v>
      </c>
      <c r="Y11" s="13">
        <f t="shared" si="3"/>
        <v>5</v>
      </c>
      <c r="Z11" s="4">
        <v>2</v>
      </c>
      <c r="AA11" s="4">
        <v>0</v>
      </c>
      <c r="AB11" s="4"/>
      <c r="AC11" s="4"/>
      <c r="AD11" s="4"/>
      <c r="AE11" s="3" t="str">
        <f t="shared" si="4"/>
        <v> </v>
      </c>
      <c r="AF11" s="12">
        <v>3</v>
      </c>
      <c r="AG11" s="12">
        <v>2</v>
      </c>
      <c r="AH11" s="12">
        <v>2</v>
      </c>
      <c r="AI11" s="12"/>
      <c r="AJ11" s="12"/>
      <c r="AK11" s="12"/>
      <c r="AL11" s="13"/>
      <c r="AM11" s="13"/>
      <c r="AN11" s="13"/>
      <c r="AO11" s="13"/>
      <c r="AP11" s="8">
        <f t="shared" si="5"/>
        <v>3.7142857142857144</v>
      </c>
      <c r="AQ11" s="24" t="str">
        <f t="shared" si="6"/>
        <v>лычагин архип</v>
      </c>
    </row>
    <row r="12" spans="1:43" ht="16.5" customHeight="1">
      <c r="A12" s="24" t="s">
        <v>119</v>
      </c>
      <c r="B12" s="4">
        <v>1</v>
      </c>
      <c r="C12" s="4">
        <v>0</v>
      </c>
      <c r="D12" s="4">
        <v>0</v>
      </c>
      <c r="E12" s="4">
        <v>1</v>
      </c>
      <c r="F12" s="4">
        <v>0</v>
      </c>
      <c r="G12" s="13">
        <f t="shared" si="0"/>
        <v>3</v>
      </c>
      <c r="H12" s="4">
        <v>0</v>
      </c>
      <c r="I12" s="4">
        <v>1</v>
      </c>
      <c r="J12" s="4">
        <v>2</v>
      </c>
      <c r="K12" s="4">
        <v>0</v>
      </c>
      <c r="L12" s="4">
        <v>0</v>
      </c>
      <c r="M12" s="13">
        <f t="shared" si="1"/>
        <v>3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13">
        <f t="shared" si="2"/>
        <v>2</v>
      </c>
      <c r="T12" s="4">
        <v>0</v>
      </c>
      <c r="U12" s="4">
        <v>2</v>
      </c>
      <c r="V12" s="4">
        <v>1</v>
      </c>
      <c r="W12" s="4">
        <v>0</v>
      </c>
      <c r="X12" s="4">
        <v>0</v>
      </c>
      <c r="Y12" s="13">
        <f t="shared" si="3"/>
        <v>3</v>
      </c>
      <c r="Z12" s="4">
        <v>0</v>
      </c>
      <c r="AA12" s="4">
        <v>0</v>
      </c>
      <c r="AB12" s="4">
        <v>0</v>
      </c>
      <c r="AC12" s="4"/>
      <c r="AD12" s="4"/>
      <c r="AE12" s="3" t="str">
        <f t="shared" si="4"/>
        <v> </v>
      </c>
      <c r="AF12" s="12">
        <v>3</v>
      </c>
      <c r="AG12" s="12">
        <v>4</v>
      </c>
      <c r="AH12" s="12"/>
      <c r="AI12" s="12">
        <v>2</v>
      </c>
      <c r="AJ12" s="12"/>
      <c r="AK12" s="12"/>
      <c r="AL12" s="13"/>
      <c r="AM12" s="13"/>
      <c r="AN12" s="13"/>
      <c r="AO12" s="13"/>
      <c r="AP12" s="8">
        <f t="shared" si="5"/>
        <v>2.857142857142857</v>
      </c>
      <c r="AQ12" s="24" t="str">
        <f t="shared" si="6"/>
        <v>мацкевич светлана</v>
      </c>
    </row>
    <row r="13" spans="1:43" ht="16.5" customHeight="1">
      <c r="A13" s="24" t="s">
        <v>120</v>
      </c>
      <c r="B13" s="4">
        <v>2</v>
      </c>
      <c r="C13" s="4">
        <v>0</v>
      </c>
      <c r="D13" s="4">
        <v>2</v>
      </c>
      <c r="E13" s="4">
        <v>1</v>
      </c>
      <c r="F13" s="4">
        <v>0</v>
      </c>
      <c r="G13" s="13">
        <f t="shared" si="0"/>
        <v>4</v>
      </c>
      <c r="H13" s="4">
        <v>2</v>
      </c>
      <c r="I13" s="4">
        <v>2</v>
      </c>
      <c r="J13" s="4">
        <v>2</v>
      </c>
      <c r="K13" s="4">
        <v>2</v>
      </c>
      <c r="L13" s="4">
        <v>0</v>
      </c>
      <c r="M13" s="13">
        <f t="shared" si="1"/>
        <v>5</v>
      </c>
      <c r="N13" s="4">
        <v>2</v>
      </c>
      <c r="O13" s="4">
        <v>0</v>
      </c>
      <c r="P13" s="4">
        <v>0</v>
      </c>
      <c r="Q13" s="4">
        <v>0</v>
      </c>
      <c r="R13" s="4">
        <v>1</v>
      </c>
      <c r="S13" s="13">
        <f t="shared" si="2"/>
        <v>3</v>
      </c>
      <c r="T13" s="4">
        <v>1</v>
      </c>
      <c r="U13" s="4">
        <v>0</v>
      </c>
      <c r="V13" s="4">
        <v>2</v>
      </c>
      <c r="W13" s="4">
        <v>2</v>
      </c>
      <c r="X13" s="4">
        <v>0</v>
      </c>
      <c r="Y13" s="13">
        <f t="shared" si="3"/>
        <v>4</v>
      </c>
      <c r="Z13" s="4">
        <v>2</v>
      </c>
      <c r="AA13" s="4">
        <v>0</v>
      </c>
      <c r="AB13" s="4"/>
      <c r="AC13" s="4"/>
      <c r="AD13" s="4"/>
      <c r="AE13" s="3" t="str">
        <f t="shared" si="4"/>
        <v> </v>
      </c>
      <c r="AF13" s="12">
        <v>5</v>
      </c>
      <c r="AG13" s="12">
        <v>3</v>
      </c>
      <c r="AH13" s="12">
        <v>5</v>
      </c>
      <c r="AI13" s="12">
        <v>4</v>
      </c>
      <c r="AJ13" s="12"/>
      <c r="AK13" s="12"/>
      <c r="AL13" s="13"/>
      <c r="AM13" s="13"/>
      <c r="AN13" s="13"/>
      <c r="AO13" s="13"/>
      <c r="AP13" s="8">
        <f t="shared" si="5"/>
        <v>4.125</v>
      </c>
      <c r="AQ13" s="24" t="str">
        <f t="shared" si="6"/>
        <v>машинистова анна</v>
      </c>
    </row>
    <row r="14" spans="1:43" ht="16.5" customHeight="1">
      <c r="A14" s="24" t="s">
        <v>121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13">
        <f t="shared" si="0"/>
        <v>2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13">
        <f t="shared" si="1"/>
        <v>2</v>
      </c>
      <c r="N14" s="4">
        <v>0</v>
      </c>
      <c r="O14" s="4">
        <v>0</v>
      </c>
      <c r="P14" s="4">
        <v>1</v>
      </c>
      <c r="Q14" s="4">
        <v>0</v>
      </c>
      <c r="R14" s="4">
        <v>0</v>
      </c>
      <c r="S14" s="13">
        <f t="shared" si="2"/>
        <v>2</v>
      </c>
      <c r="T14" s="4">
        <v>2</v>
      </c>
      <c r="U14" s="4">
        <v>0</v>
      </c>
      <c r="V14" s="4">
        <v>2</v>
      </c>
      <c r="W14" s="4">
        <v>1</v>
      </c>
      <c r="X14" s="4">
        <v>0</v>
      </c>
      <c r="Y14" s="13">
        <f t="shared" si="3"/>
        <v>4</v>
      </c>
      <c r="Z14" s="4">
        <v>0</v>
      </c>
      <c r="AA14" s="4">
        <v>0</v>
      </c>
      <c r="AB14" s="4"/>
      <c r="AC14" s="4"/>
      <c r="AD14" s="4"/>
      <c r="AE14" s="3" t="str">
        <f t="shared" si="4"/>
        <v> </v>
      </c>
      <c r="AF14" s="12"/>
      <c r="AG14" s="12">
        <v>2</v>
      </c>
      <c r="AH14" s="12">
        <v>5</v>
      </c>
      <c r="AI14" s="12">
        <v>2</v>
      </c>
      <c r="AJ14" s="12"/>
      <c r="AK14" s="12"/>
      <c r="AL14" s="13"/>
      <c r="AM14" s="13"/>
      <c r="AN14" s="13"/>
      <c r="AO14" s="13"/>
      <c r="AP14" s="8">
        <f t="shared" si="5"/>
        <v>2.7142857142857144</v>
      </c>
      <c r="AQ14" s="24" t="str">
        <f t="shared" si="6"/>
        <v>николаева александра</v>
      </c>
    </row>
    <row r="15" spans="1:43" ht="16.5" customHeight="1">
      <c r="A15" s="24" t="s">
        <v>122</v>
      </c>
      <c r="B15" s="4">
        <v>2</v>
      </c>
      <c r="C15" s="4">
        <v>2</v>
      </c>
      <c r="D15" s="4">
        <v>1</v>
      </c>
      <c r="E15" s="4">
        <v>2</v>
      </c>
      <c r="F15" s="4">
        <v>1</v>
      </c>
      <c r="G15" s="13">
        <f t="shared" si="0"/>
        <v>5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13">
        <f t="shared" si="1"/>
        <v>5</v>
      </c>
      <c r="N15" s="4">
        <v>2</v>
      </c>
      <c r="O15" s="4">
        <v>0</v>
      </c>
      <c r="P15" s="4">
        <v>0</v>
      </c>
      <c r="Q15" s="4">
        <v>0</v>
      </c>
      <c r="R15" s="4">
        <v>0</v>
      </c>
      <c r="S15" s="13">
        <f t="shared" si="2"/>
        <v>3</v>
      </c>
      <c r="T15" s="4">
        <v>2</v>
      </c>
      <c r="U15" s="4">
        <v>1</v>
      </c>
      <c r="V15" s="4">
        <v>0</v>
      </c>
      <c r="W15" s="4">
        <v>1</v>
      </c>
      <c r="X15" s="4">
        <v>0</v>
      </c>
      <c r="Y15" s="13">
        <f t="shared" si="3"/>
        <v>4</v>
      </c>
      <c r="Z15" s="4"/>
      <c r="AA15" s="4"/>
      <c r="AB15" s="4"/>
      <c r="AC15" s="4"/>
      <c r="AD15" s="4"/>
      <c r="AE15" s="3" t="str">
        <f t="shared" si="4"/>
        <v> </v>
      </c>
      <c r="AF15" s="12">
        <v>3</v>
      </c>
      <c r="AG15" s="12">
        <v>5</v>
      </c>
      <c r="AH15" s="12">
        <v>5</v>
      </c>
      <c r="AI15" s="12">
        <v>5</v>
      </c>
      <c r="AJ15" s="12"/>
      <c r="AK15" s="12"/>
      <c r="AL15" s="13"/>
      <c r="AM15" s="13"/>
      <c r="AN15" s="13"/>
      <c r="AO15" s="13"/>
      <c r="AP15" s="8">
        <f t="shared" si="5"/>
        <v>4.375</v>
      </c>
      <c r="AQ15" s="24" t="str">
        <f t="shared" si="6"/>
        <v>подливальчев глеб</v>
      </c>
    </row>
    <row r="16" spans="1:43" ht="16.5" customHeight="1">
      <c r="A16" s="24" t="s">
        <v>1</v>
      </c>
      <c r="B16" s="4">
        <v>1</v>
      </c>
      <c r="C16" s="4">
        <v>0</v>
      </c>
      <c r="D16" s="4">
        <v>2</v>
      </c>
      <c r="E16" s="4">
        <v>0</v>
      </c>
      <c r="F16" s="4">
        <v>1</v>
      </c>
      <c r="G16" s="13">
        <f t="shared" si="0"/>
        <v>4</v>
      </c>
      <c r="H16" s="4">
        <v>2</v>
      </c>
      <c r="I16" s="4">
        <v>1</v>
      </c>
      <c r="J16" s="4">
        <v>0</v>
      </c>
      <c r="K16" s="4">
        <v>2</v>
      </c>
      <c r="L16" s="4">
        <v>2</v>
      </c>
      <c r="M16" s="13">
        <f t="shared" si="1"/>
        <v>5</v>
      </c>
      <c r="N16" s="4">
        <v>2</v>
      </c>
      <c r="O16" s="4">
        <v>2</v>
      </c>
      <c r="P16" s="4">
        <v>2</v>
      </c>
      <c r="Q16" s="4">
        <v>0</v>
      </c>
      <c r="R16" s="4">
        <v>0</v>
      </c>
      <c r="S16" s="13">
        <f t="shared" si="2"/>
        <v>5</v>
      </c>
      <c r="T16" s="4">
        <v>0</v>
      </c>
      <c r="U16" s="4">
        <v>0</v>
      </c>
      <c r="V16" s="4">
        <v>2</v>
      </c>
      <c r="W16" s="4">
        <v>1</v>
      </c>
      <c r="X16" s="4">
        <v>2</v>
      </c>
      <c r="Y16" s="13">
        <f t="shared" si="3"/>
        <v>4</v>
      </c>
      <c r="Z16" s="4">
        <v>0</v>
      </c>
      <c r="AA16" s="4">
        <v>1</v>
      </c>
      <c r="AB16" s="4"/>
      <c r="AC16" s="4"/>
      <c r="AD16" s="4"/>
      <c r="AE16" s="3" t="str">
        <f t="shared" si="4"/>
        <v> </v>
      </c>
      <c r="AF16" s="12"/>
      <c r="AG16" s="12">
        <v>5</v>
      </c>
      <c r="AH16" s="12">
        <v>5</v>
      </c>
      <c r="AI16" s="12">
        <v>5</v>
      </c>
      <c r="AJ16" s="12"/>
      <c r="AK16" s="12"/>
      <c r="AL16" s="13"/>
      <c r="AM16" s="13"/>
      <c r="AN16" s="13"/>
      <c r="AO16" s="13"/>
      <c r="AP16" s="8">
        <f t="shared" si="5"/>
        <v>4.714285714285714</v>
      </c>
      <c r="AQ16" s="24" t="str">
        <f t="shared" si="6"/>
        <v>ращихин александр</v>
      </c>
    </row>
    <row r="17" spans="1:43" ht="16.5" customHeight="1">
      <c r="A17" s="24" t="s">
        <v>2</v>
      </c>
      <c r="B17" s="4">
        <v>0</v>
      </c>
      <c r="C17" s="4">
        <v>0</v>
      </c>
      <c r="D17" s="4">
        <v>2</v>
      </c>
      <c r="E17" s="4">
        <v>2</v>
      </c>
      <c r="F17" s="4">
        <v>2</v>
      </c>
      <c r="G17" s="13">
        <f t="shared" si="0"/>
        <v>5</v>
      </c>
      <c r="H17" s="4">
        <v>0</v>
      </c>
      <c r="I17" s="4">
        <v>2</v>
      </c>
      <c r="J17" s="4">
        <v>0</v>
      </c>
      <c r="K17" s="4">
        <v>0</v>
      </c>
      <c r="L17" s="4">
        <v>2</v>
      </c>
      <c r="M17" s="13">
        <f t="shared" si="1"/>
        <v>4</v>
      </c>
      <c r="N17" s="4">
        <v>2</v>
      </c>
      <c r="O17" s="4">
        <v>2</v>
      </c>
      <c r="P17" s="4">
        <v>2</v>
      </c>
      <c r="Q17" s="4">
        <v>0</v>
      </c>
      <c r="R17" s="4">
        <v>2</v>
      </c>
      <c r="S17" s="13">
        <f t="shared" si="2"/>
        <v>5</v>
      </c>
      <c r="T17" s="4">
        <v>0</v>
      </c>
      <c r="U17" s="4">
        <v>1</v>
      </c>
      <c r="V17" s="4">
        <v>1</v>
      </c>
      <c r="W17" s="4">
        <v>2</v>
      </c>
      <c r="X17" s="4">
        <v>0</v>
      </c>
      <c r="Y17" s="13">
        <f t="shared" si="3"/>
        <v>4</v>
      </c>
      <c r="Z17" s="4">
        <v>0</v>
      </c>
      <c r="AA17" s="4">
        <v>2</v>
      </c>
      <c r="AB17" s="4">
        <v>1</v>
      </c>
      <c r="AC17" s="4"/>
      <c r="AD17" s="4"/>
      <c r="AE17" s="3" t="str">
        <f t="shared" si="4"/>
        <v> </v>
      </c>
      <c r="AF17" s="12">
        <v>5</v>
      </c>
      <c r="AG17" s="12">
        <v>5</v>
      </c>
      <c r="AH17" s="12">
        <v>5</v>
      </c>
      <c r="AI17" s="12">
        <v>2</v>
      </c>
      <c r="AJ17" s="12"/>
      <c r="AK17" s="12"/>
      <c r="AL17" s="13"/>
      <c r="AM17" s="13"/>
      <c r="AN17" s="13"/>
      <c r="AO17" s="13"/>
      <c r="AP17" s="8">
        <f t="shared" si="5"/>
        <v>4.375</v>
      </c>
      <c r="AQ17" s="24" t="str">
        <f t="shared" si="6"/>
        <v>серова лукия</v>
      </c>
    </row>
    <row r="18" spans="1:43" ht="16.5" customHeight="1">
      <c r="A18" s="24" t="s">
        <v>3</v>
      </c>
      <c r="B18" s="4">
        <v>2</v>
      </c>
      <c r="C18" s="4">
        <v>1</v>
      </c>
      <c r="D18" s="4">
        <v>1</v>
      </c>
      <c r="E18" s="4">
        <v>2</v>
      </c>
      <c r="F18" s="4">
        <v>1</v>
      </c>
      <c r="G18" s="13">
        <f t="shared" si="0"/>
        <v>5</v>
      </c>
      <c r="H18" s="4">
        <v>2</v>
      </c>
      <c r="I18" s="4">
        <v>2</v>
      </c>
      <c r="J18" s="4">
        <v>0</v>
      </c>
      <c r="K18" s="4">
        <v>0</v>
      </c>
      <c r="L18" s="4">
        <v>1</v>
      </c>
      <c r="M18" s="13">
        <f t="shared" si="1"/>
        <v>4</v>
      </c>
      <c r="N18" s="4">
        <v>1</v>
      </c>
      <c r="O18" s="4">
        <v>0</v>
      </c>
      <c r="P18" s="4">
        <v>1</v>
      </c>
      <c r="Q18" s="4">
        <v>0</v>
      </c>
      <c r="R18" s="4">
        <v>2</v>
      </c>
      <c r="S18" s="13">
        <f t="shared" si="2"/>
        <v>4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13">
        <f t="shared" si="3"/>
        <v>2</v>
      </c>
      <c r="Z18" s="4"/>
      <c r="AA18" s="4"/>
      <c r="AB18" s="4"/>
      <c r="AC18" s="4"/>
      <c r="AD18" s="4"/>
      <c r="AE18" s="3" t="str">
        <f t="shared" si="4"/>
        <v> </v>
      </c>
      <c r="AF18" s="12">
        <v>5</v>
      </c>
      <c r="AG18" s="12">
        <v>5</v>
      </c>
      <c r="AH18" s="12">
        <v>5</v>
      </c>
      <c r="AI18" s="12">
        <v>5</v>
      </c>
      <c r="AJ18" s="12"/>
      <c r="AK18" s="12"/>
      <c r="AL18" s="13"/>
      <c r="AM18" s="13"/>
      <c r="AN18" s="13"/>
      <c r="AO18" s="13"/>
      <c r="AP18" s="8">
        <f t="shared" si="5"/>
        <v>4.375</v>
      </c>
      <c r="AQ18" s="24" t="str">
        <f t="shared" si="6"/>
        <v>смирнов пётр</v>
      </c>
    </row>
    <row r="19" spans="1:43" ht="16.5" customHeight="1">
      <c r="A19" s="24" t="s">
        <v>4</v>
      </c>
      <c r="B19" s="4">
        <v>0</v>
      </c>
      <c r="C19" s="4">
        <v>0</v>
      </c>
      <c r="D19" s="4">
        <v>0</v>
      </c>
      <c r="E19" s="4">
        <v>2</v>
      </c>
      <c r="F19" s="4">
        <v>1</v>
      </c>
      <c r="G19" s="13">
        <f t="shared" si="0"/>
        <v>3</v>
      </c>
      <c r="H19" s="4">
        <v>2</v>
      </c>
      <c r="I19" s="4">
        <v>0</v>
      </c>
      <c r="J19" s="4">
        <v>0</v>
      </c>
      <c r="K19" s="4">
        <v>2</v>
      </c>
      <c r="L19" s="4">
        <v>2</v>
      </c>
      <c r="M19" s="13">
        <f t="shared" si="1"/>
        <v>5</v>
      </c>
      <c r="N19" s="4">
        <v>1</v>
      </c>
      <c r="O19" s="4">
        <v>0</v>
      </c>
      <c r="P19" s="4">
        <v>2</v>
      </c>
      <c r="Q19" s="4">
        <v>0</v>
      </c>
      <c r="R19" s="4">
        <v>0</v>
      </c>
      <c r="S19" s="13">
        <f t="shared" si="2"/>
        <v>3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13">
        <f t="shared" si="3"/>
        <v>2</v>
      </c>
      <c r="Z19" s="4">
        <v>0</v>
      </c>
      <c r="AA19" s="4">
        <v>0</v>
      </c>
      <c r="AB19" s="4"/>
      <c r="AC19" s="4"/>
      <c r="AD19" s="4"/>
      <c r="AE19" s="3" t="str">
        <f t="shared" si="4"/>
        <v> </v>
      </c>
      <c r="AF19" s="12"/>
      <c r="AG19" s="12">
        <v>4</v>
      </c>
      <c r="AH19" s="12">
        <v>3</v>
      </c>
      <c r="AI19" s="12">
        <v>4</v>
      </c>
      <c r="AJ19" s="12"/>
      <c r="AK19" s="12"/>
      <c r="AL19" s="13"/>
      <c r="AM19" s="13"/>
      <c r="AN19" s="13"/>
      <c r="AO19" s="13"/>
      <c r="AP19" s="8">
        <f t="shared" si="5"/>
        <v>3.4285714285714284</v>
      </c>
      <c r="AQ19" s="24" t="str">
        <f t="shared" si="6"/>
        <v>суворова александра</v>
      </c>
    </row>
    <row r="20" spans="1:43" ht="16.5" customHeight="1">
      <c r="A20" s="24" t="s">
        <v>5</v>
      </c>
      <c r="B20" s="4">
        <v>2</v>
      </c>
      <c r="C20" s="4">
        <v>2</v>
      </c>
      <c r="D20" s="4">
        <v>0</v>
      </c>
      <c r="E20" s="4">
        <v>1</v>
      </c>
      <c r="F20" s="4">
        <v>0</v>
      </c>
      <c r="G20" s="13">
        <f t="shared" si="0"/>
        <v>4</v>
      </c>
      <c r="H20" s="4">
        <v>0</v>
      </c>
      <c r="I20" s="4">
        <v>1</v>
      </c>
      <c r="J20" s="4">
        <v>2</v>
      </c>
      <c r="K20" s="4">
        <v>0</v>
      </c>
      <c r="L20" s="4">
        <v>0</v>
      </c>
      <c r="M20" s="13">
        <f t="shared" si="1"/>
        <v>3</v>
      </c>
      <c r="N20" s="4">
        <v>2</v>
      </c>
      <c r="O20" s="4">
        <v>0</v>
      </c>
      <c r="P20" s="4">
        <v>0</v>
      </c>
      <c r="Q20" s="4">
        <v>0</v>
      </c>
      <c r="R20" s="4">
        <v>1</v>
      </c>
      <c r="S20" s="13">
        <f t="shared" si="2"/>
        <v>3</v>
      </c>
      <c r="T20" s="4">
        <v>2</v>
      </c>
      <c r="U20" s="4">
        <v>0</v>
      </c>
      <c r="V20" s="4">
        <v>0</v>
      </c>
      <c r="W20" s="4">
        <v>2</v>
      </c>
      <c r="X20" s="4">
        <v>2</v>
      </c>
      <c r="Y20" s="13">
        <f t="shared" si="3"/>
        <v>5</v>
      </c>
      <c r="Z20" s="4">
        <v>0</v>
      </c>
      <c r="AA20" s="4">
        <v>0</v>
      </c>
      <c r="AB20" s="4"/>
      <c r="AC20" s="4"/>
      <c r="AD20" s="4"/>
      <c r="AE20" s="3" t="str">
        <f t="shared" si="4"/>
        <v> </v>
      </c>
      <c r="AF20" s="12">
        <v>4</v>
      </c>
      <c r="AG20" s="12">
        <v>3</v>
      </c>
      <c r="AH20" s="12">
        <v>3</v>
      </c>
      <c r="AI20" s="12">
        <v>4</v>
      </c>
      <c r="AJ20" s="12"/>
      <c r="AK20" s="12"/>
      <c r="AL20" s="13"/>
      <c r="AM20" s="13"/>
      <c r="AN20" s="13"/>
      <c r="AO20" s="13"/>
      <c r="AP20" s="8">
        <f t="shared" si="5"/>
        <v>3.625</v>
      </c>
      <c r="AQ20" s="24" t="str">
        <f t="shared" si="6"/>
        <v>тарасов глеб</v>
      </c>
    </row>
    <row r="21" spans="1:43" ht="16.5" customHeight="1">
      <c r="A21" s="24" t="s">
        <v>6</v>
      </c>
      <c r="B21" s="4">
        <v>1</v>
      </c>
      <c r="C21" s="4">
        <v>1</v>
      </c>
      <c r="D21" s="4">
        <v>1</v>
      </c>
      <c r="E21" s="4">
        <v>0</v>
      </c>
      <c r="F21" s="4">
        <v>0</v>
      </c>
      <c r="G21" s="13">
        <f t="shared" si="0"/>
        <v>3</v>
      </c>
      <c r="H21" s="4">
        <v>2</v>
      </c>
      <c r="I21" s="4">
        <v>2</v>
      </c>
      <c r="J21" s="4">
        <v>0</v>
      </c>
      <c r="K21" s="4">
        <v>2</v>
      </c>
      <c r="L21" s="4">
        <v>2</v>
      </c>
      <c r="M21" s="13">
        <f t="shared" si="1"/>
        <v>5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13">
        <f t="shared" si="2"/>
        <v>3</v>
      </c>
      <c r="T21" s="4">
        <v>2</v>
      </c>
      <c r="U21" s="4">
        <v>2</v>
      </c>
      <c r="V21" s="4">
        <v>1</v>
      </c>
      <c r="W21" s="4">
        <v>2</v>
      </c>
      <c r="X21" s="4">
        <v>0</v>
      </c>
      <c r="Y21" s="13">
        <f t="shared" si="3"/>
        <v>5</v>
      </c>
      <c r="Z21" s="4">
        <v>1</v>
      </c>
      <c r="AA21" s="4"/>
      <c r="AB21" s="4"/>
      <c r="AC21" s="4"/>
      <c r="AD21" s="4"/>
      <c r="AE21" s="3" t="str">
        <f t="shared" si="4"/>
        <v> </v>
      </c>
      <c r="AF21" s="12">
        <v>3</v>
      </c>
      <c r="AG21" s="12">
        <v>3</v>
      </c>
      <c r="AH21" s="12">
        <v>5</v>
      </c>
      <c r="AI21" s="12">
        <v>4</v>
      </c>
      <c r="AJ21" s="12"/>
      <c r="AK21" s="12"/>
      <c r="AL21" s="13"/>
      <c r="AM21" s="13"/>
      <c r="AN21" s="13"/>
      <c r="AO21" s="13"/>
      <c r="AP21" s="8">
        <f t="shared" si="5"/>
        <v>3.875</v>
      </c>
      <c r="AQ21" s="24" t="str">
        <f t="shared" si="6"/>
        <v>трохин тимур</v>
      </c>
    </row>
    <row r="22" spans="1:43" ht="16.5" customHeight="1">
      <c r="A22" s="24" t="s">
        <v>7</v>
      </c>
      <c r="B22" s="4">
        <v>0</v>
      </c>
      <c r="C22" s="4">
        <v>0</v>
      </c>
      <c r="D22" s="4">
        <v>2</v>
      </c>
      <c r="E22" s="4">
        <v>2</v>
      </c>
      <c r="F22" s="4">
        <v>0</v>
      </c>
      <c r="G22" s="13">
        <f t="shared" si="0"/>
        <v>4</v>
      </c>
      <c r="H22" s="4">
        <v>2</v>
      </c>
      <c r="I22" s="4">
        <v>0</v>
      </c>
      <c r="J22" s="4">
        <v>0</v>
      </c>
      <c r="K22" s="4">
        <v>0</v>
      </c>
      <c r="L22" s="4">
        <v>2</v>
      </c>
      <c r="M22" s="13">
        <f t="shared" si="1"/>
        <v>4</v>
      </c>
      <c r="N22" s="4">
        <v>2</v>
      </c>
      <c r="O22" s="4">
        <v>0</v>
      </c>
      <c r="P22" s="4">
        <v>0</v>
      </c>
      <c r="Q22" s="4">
        <v>0</v>
      </c>
      <c r="R22" s="4">
        <v>2</v>
      </c>
      <c r="S22" s="13">
        <f t="shared" si="2"/>
        <v>4</v>
      </c>
      <c r="T22" s="4">
        <v>0</v>
      </c>
      <c r="U22" s="4">
        <v>2</v>
      </c>
      <c r="V22" s="4">
        <v>2</v>
      </c>
      <c r="W22" s="4">
        <v>2</v>
      </c>
      <c r="X22" s="4">
        <v>1</v>
      </c>
      <c r="Y22" s="13">
        <f t="shared" si="3"/>
        <v>5</v>
      </c>
      <c r="Z22" s="4">
        <v>0</v>
      </c>
      <c r="AA22" s="4">
        <v>2</v>
      </c>
      <c r="AB22" s="4"/>
      <c r="AC22" s="4"/>
      <c r="AD22" s="4"/>
      <c r="AE22" s="3" t="str">
        <f t="shared" si="4"/>
        <v> </v>
      </c>
      <c r="AF22" s="12">
        <v>3</v>
      </c>
      <c r="AG22" s="12">
        <v>5</v>
      </c>
      <c r="AH22" s="12">
        <v>3</v>
      </c>
      <c r="AI22" s="12">
        <v>3</v>
      </c>
      <c r="AJ22" s="12"/>
      <c r="AK22" s="12"/>
      <c r="AL22" s="13"/>
      <c r="AM22" s="13"/>
      <c r="AN22" s="13"/>
      <c r="AO22" s="13"/>
      <c r="AP22" s="8">
        <f t="shared" si="5"/>
        <v>3.875</v>
      </c>
      <c r="AQ22" s="24" t="str">
        <f t="shared" si="6"/>
        <v>туманов фёдор</v>
      </c>
    </row>
    <row r="23" spans="1:43" ht="16.5" customHeight="1">
      <c r="A23" s="24" t="s">
        <v>8</v>
      </c>
      <c r="B23" s="4">
        <v>1</v>
      </c>
      <c r="C23" s="4">
        <v>1</v>
      </c>
      <c r="D23" s="4">
        <v>1</v>
      </c>
      <c r="E23" s="4">
        <v>2</v>
      </c>
      <c r="F23" s="4">
        <v>0</v>
      </c>
      <c r="G23" s="13">
        <f t="shared" si="0"/>
        <v>4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3">
        <f t="shared" si="1"/>
        <v>2</v>
      </c>
      <c r="N23" s="4">
        <v>1</v>
      </c>
      <c r="O23" s="4">
        <v>1</v>
      </c>
      <c r="P23" s="4">
        <v>0</v>
      </c>
      <c r="Q23" s="4">
        <v>0</v>
      </c>
      <c r="R23" s="4">
        <v>0</v>
      </c>
      <c r="S23" s="13">
        <f t="shared" si="2"/>
        <v>3</v>
      </c>
      <c r="T23" s="4">
        <v>0</v>
      </c>
      <c r="U23" s="4">
        <v>0</v>
      </c>
      <c r="V23" s="4">
        <v>0</v>
      </c>
      <c r="W23" s="4">
        <v>0</v>
      </c>
      <c r="X23" s="4">
        <v>2</v>
      </c>
      <c r="Y23" s="13">
        <f t="shared" si="3"/>
        <v>3</v>
      </c>
      <c r="Z23" s="4">
        <v>0</v>
      </c>
      <c r="AA23" s="4">
        <v>0</v>
      </c>
      <c r="AB23" s="4"/>
      <c r="AC23" s="4"/>
      <c r="AD23" s="4"/>
      <c r="AE23" s="3" t="str">
        <f t="shared" si="4"/>
        <v> </v>
      </c>
      <c r="AF23" s="12">
        <v>3</v>
      </c>
      <c r="AG23" s="12">
        <v>4</v>
      </c>
      <c r="AH23" s="12"/>
      <c r="AI23" s="12">
        <v>2</v>
      </c>
      <c r="AJ23" s="12"/>
      <c r="AK23" s="12"/>
      <c r="AL23" s="13"/>
      <c r="AM23" s="13"/>
      <c r="AN23" s="13"/>
      <c r="AO23" s="13"/>
      <c r="AP23" s="8">
        <f t="shared" si="5"/>
        <v>3</v>
      </c>
      <c r="AQ23" s="24" t="str">
        <f t="shared" si="6"/>
        <v>ушакова ева</v>
      </c>
    </row>
    <row r="24" spans="1:43" ht="16.5" customHeight="1">
      <c r="A24" s="24" t="s">
        <v>9</v>
      </c>
      <c r="B24" s="4">
        <v>0</v>
      </c>
      <c r="C24" s="4">
        <v>2</v>
      </c>
      <c r="D24" s="4">
        <v>2</v>
      </c>
      <c r="E24" s="4">
        <v>2</v>
      </c>
      <c r="F24" s="4">
        <v>0</v>
      </c>
      <c r="G24" s="13">
        <f t="shared" si="0"/>
        <v>5</v>
      </c>
      <c r="H24" s="4">
        <v>0</v>
      </c>
      <c r="I24" s="4">
        <v>2</v>
      </c>
      <c r="J24" s="4">
        <v>2</v>
      </c>
      <c r="K24" s="4">
        <v>0</v>
      </c>
      <c r="L24" s="4">
        <v>0</v>
      </c>
      <c r="M24" s="13">
        <f t="shared" si="1"/>
        <v>4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13">
        <f t="shared" si="2"/>
        <v>2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13">
        <f t="shared" si="3"/>
        <v>2</v>
      </c>
      <c r="Z24" s="4">
        <v>0</v>
      </c>
      <c r="AA24" s="4">
        <v>0</v>
      </c>
      <c r="AB24" s="4"/>
      <c r="AC24" s="4"/>
      <c r="AD24" s="4"/>
      <c r="AE24" s="3" t="str">
        <f t="shared" si="4"/>
        <v> </v>
      </c>
      <c r="AF24" s="12"/>
      <c r="AG24" s="12">
        <v>2</v>
      </c>
      <c r="AH24" s="12"/>
      <c r="AI24" s="12">
        <v>2</v>
      </c>
      <c r="AJ24" s="12"/>
      <c r="AK24" s="12"/>
      <c r="AL24" s="13"/>
      <c r="AM24" s="13"/>
      <c r="AN24" s="13"/>
      <c r="AO24" s="13"/>
      <c r="AP24" s="8">
        <f t="shared" si="5"/>
        <v>2.8333333333333335</v>
      </c>
      <c r="AQ24" s="24" t="str">
        <f t="shared" si="6"/>
        <v>цветкова анастасия</v>
      </c>
    </row>
    <row r="25" spans="1:43" ht="16.5" customHeight="1">
      <c r="A25" s="24" t="s">
        <v>10</v>
      </c>
      <c r="B25" s="4">
        <v>0</v>
      </c>
      <c r="C25" s="4">
        <v>2</v>
      </c>
      <c r="D25" s="4">
        <v>2</v>
      </c>
      <c r="E25" s="4">
        <v>2</v>
      </c>
      <c r="F25" s="4">
        <v>2</v>
      </c>
      <c r="G25" s="13">
        <f t="shared" si="0"/>
        <v>5</v>
      </c>
      <c r="H25" s="4">
        <v>0</v>
      </c>
      <c r="I25" s="4">
        <v>0</v>
      </c>
      <c r="J25" s="4">
        <v>1</v>
      </c>
      <c r="K25" s="4">
        <v>0</v>
      </c>
      <c r="L25" s="4">
        <v>1</v>
      </c>
      <c r="M25" s="13">
        <f t="shared" si="1"/>
        <v>3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13">
        <f t="shared" si="2"/>
        <v>2</v>
      </c>
      <c r="T25" s="4">
        <v>1</v>
      </c>
      <c r="U25" s="4">
        <v>0</v>
      </c>
      <c r="V25" s="4">
        <v>0</v>
      </c>
      <c r="W25" s="4">
        <v>0</v>
      </c>
      <c r="X25" s="4">
        <v>0</v>
      </c>
      <c r="Y25" s="13">
        <f t="shared" si="3"/>
        <v>2</v>
      </c>
      <c r="Z25" s="4">
        <v>2</v>
      </c>
      <c r="AA25" s="4">
        <v>0</v>
      </c>
      <c r="AB25" s="4">
        <v>0</v>
      </c>
      <c r="AC25" s="4">
        <v>2</v>
      </c>
      <c r="AD25" s="4"/>
      <c r="AE25" s="3" t="str">
        <f t="shared" si="4"/>
        <v> </v>
      </c>
      <c r="AF25" s="12">
        <v>2</v>
      </c>
      <c r="AG25" s="12">
        <v>2</v>
      </c>
      <c r="AH25" s="12">
        <v>3</v>
      </c>
      <c r="AI25" s="12">
        <v>2</v>
      </c>
      <c r="AJ25" s="12"/>
      <c r="AK25" s="12"/>
      <c r="AL25" s="13"/>
      <c r="AM25" s="13"/>
      <c r="AN25" s="13"/>
      <c r="AO25" s="13"/>
      <c r="AP25" s="8">
        <f t="shared" si="5"/>
        <v>2.625</v>
      </c>
      <c r="AQ25" s="24" t="str">
        <f t="shared" si="6"/>
        <v>цыпин михаил</v>
      </c>
    </row>
    <row r="26" spans="1:43" ht="16.5" customHeight="1">
      <c r="A26" s="24" t="s">
        <v>11</v>
      </c>
      <c r="B26" s="4">
        <v>0</v>
      </c>
      <c r="C26" s="4">
        <v>0</v>
      </c>
      <c r="D26" s="4">
        <v>2</v>
      </c>
      <c r="E26" s="4">
        <v>0</v>
      </c>
      <c r="F26" s="4">
        <v>1</v>
      </c>
      <c r="G26" s="13">
        <f t="shared" si="0"/>
        <v>3</v>
      </c>
      <c r="H26" s="4">
        <v>0</v>
      </c>
      <c r="I26" s="4">
        <v>0</v>
      </c>
      <c r="J26" s="4">
        <v>1</v>
      </c>
      <c r="K26" s="4">
        <v>0</v>
      </c>
      <c r="L26" s="4">
        <v>2</v>
      </c>
      <c r="M26" s="13">
        <f t="shared" si="1"/>
        <v>3</v>
      </c>
      <c r="N26" s="4">
        <v>2</v>
      </c>
      <c r="O26" s="4">
        <v>2</v>
      </c>
      <c r="P26" s="4">
        <v>0</v>
      </c>
      <c r="Q26" s="4">
        <v>2</v>
      </c>
      <c r="R26" s="4">
        <v>2</v>
      </c>
      <c r="S26" s="13">
        <f t="shared" si="2"/>
        <v>5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13">
        <f t="shared" si="3"/>
        <v>2</v>
      </c>
      <c r="Z26" s="4">
        <v>2</v>
      </c>
      <c r="AA26" s="4">
        <v>0</v>
      </c>
      <c r="AB26" s="4"/>
      <c r="AC26" s="4"/>
      <c r="AD26" s="4"/>
      <c r="AE26" s="3" t="str">
        <f t="shared" si="4"/>
        <v> </v>
      </c>
      <c r="AF26" s="12">
        <v>5</v>
      </c>
      <c r="AG26" s="12">
        <v>4</v>
      </c>
      <c r="AH26" s="12">
        <v>3</v>
      </c>
      <c r="AI26" s="12">
        <v>3</v>
      </c>
      <c r="AJ26" s="12"/>
      <c r="AK26" s="12"/>
      <c r="AL26" s="13"/>
      <c r="AM26" s="13"/>
      <c r="AN26" s="13"/>
      <c r="AO26" s="13"/>
      <c r="AP26" s="8">
        <f t="shared" si="5"/>
        <v>3.5</v>
      </c>
      <c r="AQ26" s="24" t="str">
        <f t="shared" si="6"/>
        <v>чеботарёв артём</v>
      </c>
    </row>
    <row r="27" spans="1:43" ht="16.5" customHeight="1">
      <c r="A27" s="24" t="s">
        <v>12</v>
      </c>
      <c r="B27" s="4">
        <v>2</v>
      </c>
      <c r="C27" s="4">
        <v>0</v>
      </c>
      <c r="D27" s="4">
        <v>2</v>
      </c>
      <c r="E27" s="4">
        <v>0</v>
      </c>
      <c r="F27" s="4">
        <v>0</v>
      </c>
      <c r="G27" s="13">
        <f t="shared" si="0"/>
        <v>4</v>
      </c>
      <c r="H27" s="4">
        <v>0</v>
      </c>
      <c r="I27" s="4">
        <v>0</v>
      </c>
      <c r="J27" s="4">
        <v>1</v>
      </c>
      <c r="K27" s="4">
        <v>0</v>
      </c>
      <c r="L27" s="4">
        <v>2</v>
      </c>
      <c r="M27" s="13">
        <f t="shared" si="1"/>
        <v>3</v>
      </c>
      <c r="N27" s="4">
        <v>2</v>
      </c>
      <c r="O27" s="4">
        <v>0</v>
      </c>
      <c r="P27" s="4">
        <v>0</v>
      </c>
      <c r="Q27" s="4">
        <v>2</v>
      </c>
      <c r="R27" s="4">
        <v>2</v>
      </c>
      <c r="S27" s="13">
        <f t="shared" si="2"/>
        <v>5</v>
      </c>
      <c r="T27" s="4">
        <v>2</v>
      </c>
      <c r="U27" s="4">
        <v>1</v>
      </c>
      <c r="V27" s="4">
        <v>1</v>
      </c>
      <c r="W27" s="4">
        <v>1</v>
      </c>
      <c r="X27" s="4">
        <v>2</v>
      </c>
      <c r="Y27" s="13">
        <f t="shared" si="3"/>
        <v>5</v>
      </c>
      <c r="Z27" s="4">
        <v>2</v>
      </c>
      <c r="AA27" s="4">
        <v>2</v>
      </c>
      <c r="AB27" s="4"/>
      <c r="AC27" s="4"/>
      <c r="AD27" s="4"/>
      <c r="AE27" s="3" t="str">
        <f t="shared" si="4"/>
        <v> </v>
      </c>
      <c r="AF27" s="12">
        <v>4</v>
      </c>
      <c r="AG27" s="12">
        <v>2</v>
      </c>
      <c r="AH27" s="12">
        <v>5</v>
      </c>
      <c r="AI27" s="12">
        <v>4</v>
      </c>
      <c r="AJ27" s="12"/>
      <c r="AK27" s="12"/>
      <c r="AL27" s="13"/>
      <c r="AM27" s="13"/>
      <c r="AN27" s="13"/>
      <c r="AO27" s="13"/>
      <c r="AP27" s="8">
        <f t="shared" si="5"/>
        <v>4</v>
      </c>
      <c r="AQ27" s="24" t="str">
        <f t="shared" si="6"/>
        <v>шариков андрей</v>
      </c>
    </row>
    <row r="28" spans="1:43" ht="13.5" customHeight="1">
      <c r="A28" s="18"/>
      <c r="B28" s="18"/>
      <c r="C28" s="18"/>
      <c r="D28" s="18"/>
      <c r="E28" s="18"/>
      <c r="F28" s="18"/>
      <c r="G28" s="18" t="s">
        <v>13</v>
      </c>
      <c r="H28" s="18"/>
      <c r="I28" s="18"/>
      <c r="J28" s="18"/>
      <c r="K28" s="18"/>
      <c r="L28" s="18"/>
      <c r="M28" s="18" t="s">
        <v>14</v>
      </c>
      <c r="N28" s="18"/>
      <c r="O28" s="18"/>
      <c r="P28" s="18"/>
      <c r="Q28" s="18"/>
      <c r="R28" s="18"/>
      <c r="S28" s="18" t="s">
        <v>15</v>
      </c>
      <c r="T28" s="18"/>
      <c r="U28" s="18"/>
      <c r="V28" s="18"/>
      <c r="W28" s="18"/>
      <c r="X28" s="18"/>
      <c r="Y28" s="18" t="s">
        <v>16</v>
      </c>
      <c r="Z28" s="18"/>
      <c r="AA28" s="18"/>
      <c r="AB28" s="18"/>
      <c r="AC28" s="18"/>
      <c r="AD28" s="17"/>
      <c r="AE28" s="18" t="s">
        <v>17</v>
      </c>
      <c r="AF28" s="15" t="s">
        <v>18</v>
      </c>
      <c r="AG28" s="15" t="s">
        <v>19</v>
      </c>
      <c r="AH28" s="15" t="s">
        <v>20</v>
      </c>
      <c r="AI28" s="15" t="s">
        <v>21</v>
      </c>
      <c r="AJ28" s="15"/>
      <c r="AK28" s="15"/>
      <c r="AL28" s="18" t="s">
        <v>22</v>
      </c>
      <c r="AM28" s="17"/>
      <c r="AN28" s="17"/>
      <c r="AO28" s="17"/>
      <c r="AP28" s="18" t="s">
        <v>23</v>
      </c>
      <c r="AQ28" s="17"/>
    </row>
    <row r="29" spans="1:43" ht="13.5" customHeight="1">
      <c r="A29" s="18"/>
      <c r="B29" s="17"/>
      <c r="C29" s="17"/>
      <c r="D29" s="18"/>
      <c r="E29" s="17"/>
      <c r="F29" s="17"/>
      <c r="G29" s="17"/>
      <c r="H29" s="17"/>
      <c r="I29" s="18"/>
      <c r="J29" s="18"/>
      <c r="K29" s="18"/>
      <c r="L29" s="17"/>
      <c r="M29" s="17"/>
      <c r="N29" s="17"/>
      <c r="O29" s="18"/>
      <c r="P29" s="18"/>
      <c r="Q29" s="18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8"/>
      <c r="AC29" s="17"/>
      <c r="AD29" s="17"/>
      <c r="AE29" s="17"/>
      <c r="AF29" s="15" t="s">
        <v>24</v>
      </c>
      <c r="AG29" s="15" t="s">
        <v>25</v>
      </c>
      <c r="AH29" s="15" t="s">
        <v>26</v>
      </c>
      <c r="AI29" s="15" t="s">
        <v>27</v>
      </c>
      <c r="AJ29" s="15"/>
      <c r="AK29" s="15"/>
      <c r="AL29" s="18" t="s">
        <v>28</v>
      </c>
      <c r="AM29" s="17"/>
      <c r="AN29" s="17"/>
      <c r="AO29" s="17"/>
      <c r="AP29" s="17"/>
      <c r="AQ29" s="17"/>
    </row>
    <row r="30" spans="1:43" ht="13.5" customHeight="1">
      <c r="A30" s="17"/>
      <c r="B30" s="17"/>
      <c r="C30" s="17"/>
      <c r="D30" s="17"/>
      <c r="E30" s="18"/>
      <c r="F30" s="17"/>
      <c r="G30" s="17"/>
      <c r="H30" s="17"/>
      <c r="I30" s="18"/>
      <c r="J30" s="18"/>
      <c r="K30" s="18"/>
      <c r="L30" s="17"/>
      <c r="M30" s="17"/>
      <c r="N30" s="18"/>
      <c r="O30" s="18"/>
      <c r="P30" s="18"/>
      <c r="Q30" s="18"/>
      <c r="R30" s="17"/>
      <c r="S30" s="17"/>
      <c r="T30" s="17"/>
      <c r="U30" s="18"/>
      <c r="V30" s="18"/>
      <c r="W30" s="17"/>
      <c r="X30" s="17"/>
      <c r="Y30" s="17"/>
      <c r="Z30" s="17"/>
      <c r="AA30" s="17"/>
      <c r="AB30" s="18"/>
      <c r="AC30" s="18"/>
      <c r="AD30" s="17"/>
      <c r="AE30" s="17"/>
      <c r="AF30" s="15" t="s">
        <v>29</v>
      </c>
      <c r="AG30" s="15"/>
      <c r="AH30" s="15" t="s">
        <v>30</v>
      </c>
      <c r="AI30" s="15"/>
      <c r="AJ30" s="15"/>
      <c r="AK30" s="15"/>
      <c r="AL30" s="18" t="s">
        <v>31</v>
      </c>
      <c r="AM30" s="17"/>
      <c r="AN30" s="17"/>
      <c r="AO30" s="17"/>
      <c r="AP30" s="17"/>
      <c r="AQ30" s="17"/>
    </row>
    <row r="31" spans="1:43" ht="13.5" customHeight="1">
      <c r="A31" s="17"/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17"/>
      <c r="M31" s="18"/>
      <c r="N31" s="17"/>
      <c r="O31" s="18"/>
      <c r="P31" s="18"/>
      <c r="Q31" s="18"/>
      <c r="R31" s="17"/>
      <c r="S31" s="17"/>
      <c r="T31" s="17"/>
      <c r="U31" s="18"/>
      <c r="V31" s="18"/>
      <c r="W31" s="17"/>
      <c r="X31" s="17"/>
      <c r="Y31" s="17"/>
      <c r="Z31" s="17"/>
      <c r="AA31" s="17"/>
      <c r="AB31" s="18"/>
      <c r="AC31" s="18"/>
      <c r="AD31" s="17"/>
      <c r="AE31" s="17"/>
      <c r="AF31" s="15"/>
      <c r="AG31" s="15"/>
      <c r="AH31" s="15"/>
      <c r="AI31" s="15"/>
      <c r="AJ31" s="15"/>
      <c r="AK31" s="15"/>
      <c r="AL31" s="17"/>
      <c r="AM31" s="17"/>
      <c r="AN31" s="17"/>
      <c r="AO31" s="17"/>
      <c r="AP31" s="17"/>
      <c r="AQ31" s="17"/>
    </row>
    <row r="32" spans="1:43" ht="13.5" customHeight="1">
      <c r="A32" s="15" t="s">
        <v>32</v>
      </c>
      <c r="B32" s="15" t="s">
        <v>33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34</v>
      </c>
      <c r="N32" s="15"/>
      <c r="O32" s="15"/>
      <c r="P32" s="15"/>
      <c r="Q32" s="15"/>
      <c r="R32" s="17"/>
      <c r="S32" s="17"/>
      <c r="T32" s="17"/>
      <c r="U32" s="18"/>
      <c r="V32" s="18"/>
      <c r="W32" s="17"/>
      <c r="X32" s="17"/>
      <c r="Y32" s="17"/>
      <c r="Z32" s="17"/>
      <c r="AA32" s="17"/>
      <c r="AB32" s="18"/>
      <c r="AC32" s="17"/>
      <c r="AD32" s="17"/>
      <c r="AE32" s="17"/>
      <c r="AF32" s="15"/>
      <c r="AG32" s="15"/>
      <c r="AH32" s="15"/>
      <c r="AI32" s="15"/>
      <c r="AJ32" s="15"/>
      <c r="AK32" s="15"/>
      <c r="AL32" s="17"/>
      <c r="AM32" s="17"/>
      <c r="AN32" s="17"/>
      <c r="AO32" s="17"/>
      <c r="AP32" s="17"/>
      <c r="AQ32" s="17"/>
    </row>
    <row r="33" spans="1:43" ht="13.5" customHeight="1">
      <c r="A33" s="15" t="s">
        <v>35</v>
      </c>
      <c r="B33" s="15" t="s">
        <v>36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37</v>
      </c>
      <c r="N33" s="15"/>
      <c r="O33" s="15"/>
      <c r="P33" s="15"/>
      <c r="Q33" s="15"/>
      <c r="R33" s="17"/>
      <c r="S33" s="17"/>
      <c r="T33" s="17"/>
      <c r="U33" s="17"/>
      <c r="V33" s="18"/>
      <c r="W33" s="17"/>
      <c r="X33" s="17"/>
      <c r="Y33" s="17"/>
      <c r="Z33" s="17"/>
      <c r="AA33" s="17"/>
      <c r="AB33" s="18"/>
      <c r="AC33" s="17"/>
      <c r="AD33" s="17"/>
      <c r="AE33" s="17"/>
      <c r="AF33" s="15"/>
      <c r="AG33" s="15"/>
      <c r="AH33" s="15"/>
      <c r="AI33" s="15"/>
      <c r="AJ33" s="15"/>
      <c r="AK33" s="15"/>
      <c r="AL33" s="17"/>
      <c r="AM33" s="17"/>
      <c r="AN33" s="17"/>
      <c r="AO33" s="17"/>
      <c r="AP33" s="17"/>
      <c r="AQ33" s="17"/>
    </row>
    <row r="34" spans="1:43" ht="13.5" customHeight="1">
      <c r="A34" s="15" t="s">
        <v>38</v>
      </c>
      <c r="B34" s="15" t="s">
        <v>39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40</v>
      </c>
      <c r="N34" s="15"/>
      <c r="O34" s="15"/>
      <c r="P34" s="15"/>
      <c r="Q34" s="15"/>
      <c r="R34" s="17"/>
      <c r="S34" s="17"/>
      <c r="T34" s="17"/>
      <c r="U34" s="18"/>
      <c r="V34" s="18"/>
      <c r="W34" s="17"/>
      <c r="X34" s="17"/>
      <c r="Y34" s="17"/>
      <c r="Z34" s="17"/>
      <c r="AA34" s="17"/>
      <c r="AB34" s="18"/>
      <c r="AC34" s="17"/>
      <c r="AD34" s="17"/>
      <c r="AE34" s="17"/>
      <c r="AF34" s="15"/>
      <c r="AG34" s="15"/>
      <c r="AH34" s="15"/>
      <c r="AI34" s="15"/>
      <c r="AJ34" s="15"/>
      <c r="AK34" s="15"/>
      <c r="AL34" s="17"/>
      <c r="AM34" s="17"/>
      <c r="AN34" s="17"/>
      <c r="AO34" s="17"/>
      <c r="AP34" s="17"/>
      <c r="AQ34" s="17"/>
    </row>
    <row r="35" spans="1:43" ht="13.5" customHeight="1">
      <c r="A35" s="15" t="s">
        <v>41</v>
      </c>
      <c r="B35" s="15" t="s">
        <v>42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 t="s">
        <v>43</v>
      </c>
      <c r="N35" s="15"/>
      <c r="O35" s="15"/>
      <c r="P35" s="15"/>
      <c r="Q35" s="15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8"/>
      <c r="AC35" s="17"/>
      <c r="AD35" s="17"/>
      <c r="AE35" s="17"/>
      <c r="AF35" s="15"/>
      <c r="AG35" s="15"/>
      <c r="AH35" s="15"/>
      <c r="AI35" s="15"/>
      <c r="AJ35" s="15"/>
      <c r="AK35" s="15"/>
      <c r="AL35" s="17"/>
      <c r="AM35" s="18"/>
      <c r="AN35" s="17"/>
      <c r="AO35" s="17"/>
      <c r="AP35" s="17"/>
      <c r="AQ35" s="17"/>
    </row>
    <row r="36" spans="1:43" ht="13.5" customHeight="1">
      <c r="A36" s="15" t="s">
        <v>44</v>
      </c>
      <c r="B36" s="15" t="s">
        <v>45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/>
      <c r="AC36" s="17"/>
      <c r="AD36" s="17"/>
      <c r="AE36" s="17"/>
      <c r="AF36" s="15"/>
      <c r="AG36" s="15"/>
      <c r="AH36" s="15"/>
      <c r="AI36" s="15"/>
      <c r="AJ36" s="15"/>
      <c r="AK36" s="15"/>
      <c r="AL36" s="17"/>
      <c r="AM36" s="17"/>
      <c r="AN36" s="17"/>
      <c r="AO36" s="17"/>
      <c r="AP36" s="18"/>
      <c r="AQ36" s="17"/>
    </row>
    <row r="37" spans="1:43" ht="13.5" customHeight="1">
      <c r="A37" s="15" t="s">
        <v>46</v>
      </c>
      <c r="B37" s="15" t="s">
        <v>47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 t="s">
        <v>48</v>
      </c>
      <c r="N37" s="15"/>
      <c r="O37" s="15"/>
      <c r="P37" s="15"/>
      <c r="Q37" s="15"/>
      <c r="R37" s="17"/>
      <c r="S37" s="17"/>
      <c r="T37" s="17"/>
      <c r="U37" s="18"/>
      <c r="V37" s="17"/>
      <c r="W37" s="17"/>
      <c r="X37" s="17"/>
      <c r="Y37" s="17"/>
      <c r="Z37" s="17"/>
      <c r="AA37" s="17"/>
      <c r="AB37" s="18"/>
      <c r="AC37" s="17"/>
      <c r="AD37" s="17"/>
      <c r="AE37" s="17"/>
      <c r="AF37" s="15"/>
      <c r="AG37" s="15"/>
      <c r="AH37" s="15"/>
      <c r="AI37" s="15"/>
      <c r="AJ37" s="15"/>
      <c r="AK37" s="15"/>
      <c r="AL37" s="17"/>
      <c r="AM37" s="17"/>
      <c r="AN37" s="17"/>
      <c r="AO37" s="17"/>
      <c r="AP37" s="17"/>
      <c r="AQ37" s="17"/>
    </row>
    <row r="38" spans="1:43" ht="13.5" customHeight="1">
      <c r="A38" s="15" t="s">
        <v>49</v>
      </c>
      <c r="B38" s="15" t="s">
        <v>50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8"/>
      <c r="S38" s="17"/>
      <c r="T38" s="17"/>
      <c r="U38" s="17"/>
      <c r="V38" s="17"/>
      <c r="W38" s="17"/>
      <c r="X38" s="17"/>
      <c r="Y38" s="17"/>
      <c r="Z38" s="17"/>
      <c r="AA38" s="17"/>
      <c r="AB38" s="18"/>
      <c r="AC38" s="17"/>
      <c r="AD38" s="17"/>
      <c r="AE38" s="18"/>
      <c r="AF38" s="15"/>
      <c r="AG38" s="15"/>
      <c r="AH38" s="15"/>
      <c r="AI38" s="15"/>
      <c r="AJ38" s="15"/>
      <c r="AK38" s="15"/>
      <c r="AL38" s="17"/>
      <c r="AM38" s="18"/>
      <c r="AN38" s="17"/>
      <c r="AO38" s="17"/>
      <c r="AP38" s="17"/>
      <c r="AQ38" s="17"/>
    </row>
    <row r="39" spans="1:43" ht="13.5" customHeight="1">
      <c r="A39" s="15" t="s">
        <v>51</v>
      </c>
      <c r="B39" s="15" t="s">
        <v>52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8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17"/>
      <c r="AD39" s="17"/>
      <c r="AE39" s="17"/>
      <c r="AF39" s="17"/>
      <c r="AG39" s="17"/>
      <c r="AH39" s="17"/>
      <c r="AI39" s="17"/>
      <c r="AJ39" s="18"/>
      <c r="AK39" s="18"/>
      <c r="AL39" s="17"/>
      <c r="AM39" s="17"/>
      <c r="AN39" s="18"/>
      <c r="AO39" s="17"/>
      <c r="AP39" s="17"/>
      <c r="AQ39" s="17"/>
    </row>
    <row r="40" spans="1:43" ht="13.5" customHeight="1">
      <c r="A40" s="15" t="s">
        <v>53</v>
      </c>
      <c r="B40" s="15" t="s">
        <v>54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17"/>
      <c r="AD40" s="17"/>
      <c r="AE40" s="17"/>
      <c r="AF40" s="17"/>
      <c r="AG40" s="17"/>
      <c r="AH40" s="17"/>
      <c r="AI40" s="18"/>
      <c r="AJ40" s="17"/>
      <c r="AK40" s="17"/>
      <c r="AL40" s="17"/>
      <c r="AM40" s="17"/>
      <c r="AN40" s="17"/>
      <c r="AO40" s="17"/>
      <c r="AP40" s="17"/>
      <c r="AQ40" s="17"/>
    </row>
    <row r="41" spans="1:43" ht="13.5" customHeight="1">
      <c r="A41" s="15" t="s">
        <v>55</v>
      </c>
      <c r="B41" s="15" t="s">
        <v>56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7"/>
      <c r="S41" s="17"/>
      <c r="T41" s="18"/>
      <c r="U41" s="17"/>
      <c r="V41" s="17"/>
      <c r="W41" s="17"/>
      <c r="X41" s="17"/>
      <c r="Y41" s="17"/>
      <c r="Z41" s="17"/>
      <c r="AA41" s="17"/>
      <c r="AB41" s="18"/>
      <c r="AC41" s="17"/>
      <c r="AD41" s="17"/>
      <c r="AE41" s="17"/>
      <c r="AF41" s="17"/>
      <c r="AG41" s="17"/>
      <c r="AH41" s="17"/>
      <c r="AI41" s="17"/>
      <c r="AJ41" s="17"/>
      <c r="AK41" s="18"/>
      <c r="AL41" s="17"/>
      <c r="AM41" s="17"/>
      <c r="AN41" s="17"/>
      <c r="AO41" s="17"/>
      <c r="AP41" s="17"/>
      <c r="AQ41" s="17"/>
    </row>
    <row r="42" spans="1:43" ht="13.5" customHeight="1">
      <c r="A42" s="15" t="s">
        <v>57</v>
      </c>
      <c r="B42" s="15" t="s">
        <v>58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8"/>
      <c r="S42" s="17"/>
      <c r="T42" s="17"/>
      <c r="U42" s="17"/>
      <c r="V42" s="17"/>
      <c r="W42" s="17"/>
      <c r="X42" s="17"/>
      <c r="Y42" s="17"/>
      <c r="Z42" s="17"/>
      <c r="AA42" s="17"/>
      <c r="AB42" s="1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:43" ht="13.5" customHeight="1">
      <c r="A43" s="15" t="s">
        <v>59</v>
      </c>
      <c r="B43" s="15" t="s">
        <v>60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:43" ht="13.5" customHeight="1">
      <c r="A44" s="15" t="s">
        <v>61</v>
      </c>
      <c r="B44" s="15" t="s">
        <v>62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:43" ht="13.5" customHeight="1">
      <c r="A45" s="15" t="s">
        <v>63</v>
      </c>
      <c r="B45" s="15" t="s">
        <v>64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8"/>
      <c r="AC45" s="17"/>
      <c r="AD45" s="17"/>
      <c r="AE45" s="17"/>
      <c r="AF45" s="17"/>
      <c r="AG45" s="17"/>
      <c r="AH45" s="17"/>
      <c r="AI45" s="18"/>
      <c r="AJ45" s="17"/>
      <c r="AK45" s="17"/>
      <c r="AL45" s="17"/>
      <c r="AM45" s="17"/>
      <c r="AN45" s="17"/>
      <c r="AO45" s="17"/>
      <c r="AP45" s="17"/>
      <c r="AQ45" s="17"/>
    </row>
    <row r="46" spans="1:43" ht="13.5" customHeight="1">
      <c r="A46" s="15" t="s">
        <v>65</v>
      </c>
      <c r="B46" s="15" t="s">
        <v>66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8"/>
      <c r="AC46" s="17"/>
      <c r="AD46" s="17"/>
      <c r="AE46" s="17"/>
      <c r="AF46" s="17"/>
      <c r="AG46" s="18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:43" ht="13.5" customHeight="1">
      <c r="A47" s="15" t="s">
        <v>67</v>
      </c>
      <c r="B47" s="15" t="s">
        <v>68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  <c r="AP47" s="17"/>
      <c r="AQ47" s="17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8"/>
      <c r="S49" s="17"/>
      <c r="T49" s="17"/>
      <c r="U49" s="17"/>
      <c r="V49" s="17"/>
      <c r="W49" s="17"/>
      <c r="X49" s="17"/>
      <c r="Y49" s="17"/>
      <c r="Z49" s="17"/>
      <c r="AA49" s="17"/>
      <c r="AB49" s="1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7"/>
      <c r="S53" s="17"/>
      <c r="T53" s="17"/>
      <c r="U53" s="18"/>
      <c r="V53" s="17"/>
      <c r="W53" s="17"/>
      <c r="X53" s="17"/>
      <c r="Y53" s="17"/>
      <c r="Z53" s="17"/>
      <c r="AA53" s="17"/>
      <c r="AB53" s="1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8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7"/>
      <c r="S57" s="18"/>
      <c r="T57" s="17"/>
      <c r="U57" s="17"/>
      <c r="V57" s="17"/>
      <c r="W57" s="17"/>
      <c r="X57" s="17"/>
      <c r="Y57" s="17"/>
      <c r="Z57" s="17"/>
      <c r="AA57" s="17"/>
      <c r="AB57" s="18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</row>
    <row r="58" spans="1:43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</row>
    <row r="59" spans="1:43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  <row r="60" spans="1:43" ht="13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</row>
    <row r="61" spans="1:43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ht="13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</row>
    <row r="63" spans="1:43" ht="13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</row>
    <row r="64" spans="1:43" ht="13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</row>
    <row r="65" spans="1:43" ht="13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</row>
    <row r="66" spans="1:43" ht="13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</row>
    <row r="67" spans="1:43" ht="13.5" customHeight="1">
      <c r="A67" s="17"/>
      <c r="B67" s="17"/>
      <c r="C67" s="17"/>
      <c r="D67" s="17"/>
      <c r="E67" s="17"/>
      <c r="F67" s="1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</row>
    <row r="68" spans="1:43" ht="13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</row>
    <row r="69" spans="1:43" ht="13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</row>
    <row r="70" spans="1:43" ht="13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</row>
    <row r="71" spans="1:43" ht="13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</row>
    <row r="72" spans="1:43" ht="13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</row>
    <row r="73" spans="1:43" ht="13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</row>
    <row r="74" spans="1:43" ht="13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</row>
    <row r="75" spans="1:43" ht="13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</row>
    <row r="76" spans="1:43" ht="13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</row>
    <row r="77" spans="1:43" ht="13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</row>
    <row r="78" spans="1:43" ht="13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</row>
    <row r="79" spans="1:43" ht="13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</row>
    <row r="80" spans="1:43" ht="13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</row>
    <row r="81" spans="1:43" ht="13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</row>
    <row r="82" spans="1:43" ht="13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ht="13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22" customWidth="1"/>
    <col min="2" max="2" width="21.00390625" style="22" customWidth="1"/>
    <col min="3" max="3" width="5.00390625" style="23" customWidth="1"/>
    <col min="4" max="4" width="2.00390625" style="38" customWidth="1"/>
    <col min="5" max="16384" width="11.00390625" style="22" customWidth="1"/>
  </cols>
  <sheetData>
    <row r="1" spans="1:5" ht="13.5" customHeight="1">
      <c r="A1" s="30">
        <v>1</v>
      </c>
      <c r="B1" s="31" t="str">
        <f>'7А-Б'!A1</f>
        <v>абрамов тимофей</v>
      </c>
      <c r="C1" s="32">
        <f>'7А-Б'!AP1</f>
        <v>3.6666666666666665</v>
      </c>
      <c r="D1" s="33"/>
      <c r="E1" s="34"/>
    </row>
    <row r="2" spans="1:5" ht="13.5" customHeight="1">
      <c r="A2" s="30">
        <v>2</v>
      </c>
      <c r="B2" s="31" t="str">
        <f>'7А-Б'!A2</f>
        <v>басов александр</v>
      </c>
      <c r="C2" s="32">
        <f>'7А-Б'!AP2</f>
        <v>2.3333333333333335</v>
      </c>
      <c r="D2" s="35"/>
      <c r="E2" s="34"/>
    </row>
    <row r="3" spans="1:5" ht="13.5" customHeight="1">
      <c r="A3" s="30">
        <v>3</v>
      </c>
      <c r="B3" s="31" t="e">
        <f>'7А-Б'!#REF!</f>
        <v>#REF!</v>
      </c>
      <c r="C3" s="36" t="e">
        <f>'7А-Б'!#REF!</f>
        <v>#REF!</v>
      </c>
      <c r="D3" s="35"/>
      <c r="E3" s="34"/>
    </row>
    <row r="4" spans="1:5" ht="13.5" customHeight="1">
      <c r="A4" s="30">
        <v>4</v>
      </c>
      <c r="B4" s="31" t="str">
        <f>'7А-Б'!A3</f>
        <v>бочурова мария</v>
      </c>
      <c r="C4" s="32">
        <f>'7А-Б'!AP3</f>
        <v>3.5</v>
      </c>
      <c r="D4" s="35"/>
      <c r="E4" s="34"/>
    </row>
    <row r="5" spans="1:5" ht="13.5" customHeight="1">
      <c r="A5" s="30">
        <v>5</v>
      </c>
      <c r="B5" s="31" t="str">
        <f>'7А-Б'!A4</f>
        <v>габидулин павел</v>
      </c>
      <c r="C5" s="32">
        <f>'7А-Б'!AP4</f>
        <v>2.3333333333333335</v>
      </c>
      <c r="D5" s="35"/>
      <c r="E5" s="34"/>
    </row>
    <row r="6" spans="1:5" ht="13.5" customHeight="1">
      <c r="A6" s="30">
        <v>6</v>
      </c>
      <c r="B6" s="31" t="str">
        <f>'7А-Б'!A5</f>
        <v>гавриченков леонид</v>
      </c>
      <c r="C6" s="32">
        <f>'7А-Б'!AP5</f>
        <v>3.6666666666666665</v>
      </c>
      <c r="D6" s="35"/>
      <c r="E6" s="34"/>
    </row>
    <row r="7" spans="1:5" ht="13.5" customHeight="1">
      <c r="A7" s="30">
        <v>7</v>
      </c>
      <c r="B7" s="31" t="str">
        <f>'7А-Б'!A6</f>
        <v>дулатов тимур</v>
      </c>
      <c r="C7" s="32">
        <f>'7А-Б'!AP6</f>
        <v>3</v>
      </c>
      <c r="D7" s="35"/>
      <c r="E7" s="34"/>
    </row>
    <row r="8" spans="1:5" ht="13.5" customHeight="1">
      <c r="A8" s="30">
        <v>8</v>
      </c>
      <c r="B8" s="31" t="e">
        <f>'7А-Б'!#REF!</f>
        <v>#REF!</v>
      </c>
      <c r="C8" s="36" t="e">
        <f>'7А-Б'!#REF!</f>
        <v>#REF!</v>
      </c>
      <c r="D8" s="35"/>
      <c r="E8" s="34"/>
    </row>
    <row r="9" spans="1:5" ht="13.5" customHeight="1">
      <c r="A9" s="30">
        <v>9</v>
      </c>
      <c r="B9" s="31" t="e">
        <f>'7А-Б'!#REF!</f>
        <v>#REF!</v>
      </c>
      <c r="C9" s="36" t="e">
        <f>'7А-Б'!#REF!</f>
        <v>#REF!</v>
      </c>
      <c r="D9" s="35"/>
      <c r="E9" s="34"/>
    </row>
    <row r="10" spans="1:5" ht="13.5" customHeight="1">
      <c r="A10" s="30">
        <v>10</v>
      </c>
      <c r="B10" s="31" t="str">
        <f>'7А-Б'!A7</f>
        <v>жуковец софья</v>
      </c>
      <c r="C10" s="32">
        <f>'7А-Б'!AP7</f>
        <v>4</v>
      </c>
      <c r="D10" s="35"/>
      <c r="E10" s="34"/>
    </row>
    <row r="11" spans="1:5" ht="13.5" customHeight="1">
      <c r="A11" s="30">
        <v>11</v>
      </c>
      <c r="B11" s="31" t="str">
        <f>'7А-Б'!A8</f>
        <v>зюзина дарья</v>
      </c>
      <c r="C11" s="32">
        <f>'7А-Б'!AP8</f>
        <v>4.666666666666667</v>
      </c>
      <c r="D11" s="35"/>
      <c r="E11" s="34"/>
    </row>
    <row r="12" spans="1:5" ht="13.5" customHeight="1">
      <c r="A12" s="30">
        <v>12</v>
      </c>
      <c r="B12" s="31" t="str">
        <f>'7А-Б'!A9</f>
        <v>кардаш маргарита</v>
      </c>
      <c r="C12" s="32">
        <f>'7А-Б'!AP9</f>
        <v>5</v>
      </c>
      <c r="D12" s="35"/>
      <c r="E12" s="34"/>
    </row>
    <row r="13" spans="1:5" ht="13.5" customHeight="1">
      <c r="A13" s="30">
        <v>13</v>
      </c>
      <c r="B13" s="31" t="str">
        <f>'7А-Б'!A10</f>
        <v>картамышева яна</v>
      </c>
      <c r="C13" s="32">
        <f>'7А-Б'!AP10</f>
        <v>5</v>
      </c>
      <c r="D13" s="35"/>
      <c r="E13" s="34"/>
    </row>
    <row r="14" spans="1:5" ht="13.5" customHeight="1">
      <c r="A14" s="30">
        <v>14</v>
      </c>
      <c r="B14" s="31" t="str">
        <f>'7А-Б'!A11</f>
        <v>лапкин григорий</v>
      </c>
      <c r="C14" s="32">
        <f>'7А-Б'!AP11</f>
        <v>3.3333333333333335</v>
      </c>
      <c r="D14" s="35"/>
      <c r="E14" s="34"/>
    </row>
    <row r="15" spans="1:5" ht="13.5" customHeight="1">
      <c r="A15" s="30">
        <v>15</v>
      </c>
      <c r="B15" s="31" t="str">
        <f>'7А-Б'!A12</f>
        <v>любимов григорий</v>
      </c>
      <c r="C15" s="32">
        <f>'7А-Б'!AP12</f>
        <v>3</v>
      </c>
      <c r="D15" s="35"/>
      <c r="E15" s="34"/>
    </row>
    <row r="16" spans="1:5" ht="13.5" customHeight="1">
      <c r="A16" s="30">
        <v>16</v>
      </c>
      <c r="B16" s="31" t="str">
        <f>'7А-Б'!A13</f>
        <v>мальцева варвара</v>
      </c>
      <c r="C16" s="32">
        <f>'7А-Б'!AP13</f>
        <v>5</v>
      </c>
      <c r="D16" s="35"/>
      <c r="E16" s="34"/>
    </row>
    <row r="17" spans="1:5" ht="13.5" customHeight="1">
      <c r="A17" s="30">
        <v>17</v>
      </c>
      <c r="B17" s="31" t="str">
        <f>'7А-Б'!A14</f>
        <v>маркив владимир</v>
      </c>
      <c r="C17" s="32">
        <f>'7А-Б'!AP14</f>
        <v>3.3333333333333335</v>
      </c>
      <c r="D17" s="35"/>
      <c r="E17" s="34"/>
    </row>
    <row r="18" spans="1:5" ht="13.5" customHeight="1">
      <c r="A18" s="30">
        <v>18</v>
      </c>
      <c r="B18" s="31" t="str">
        <f>'7А-Б'!A15</f>
        <v>маслова маргарита</v>
      </c>
      <c r="C18" s="32">
        <f>'7А-Б'!AP15</f>
        <v>4.333333333333333</v>
      </c>
      <c r="D18" s="35"/>
      <c r="E18" s="34"/>
    </row>
    <row r="19" spans="1:5" ht="13.5" customHeight="1">
      <c r="A19" s="30">
        <v>19</v>
      </c>
      <c r="B19" s="31" t="str">
        <f>'7А-Б'!A16</f>
        <v>михеев андрей</v>
      </c>
      <c r="C19" s="32">
        <f>'7А-Б'!AP16</f>
        <v>3.6666666666666665</v>
      </c>
      <c r="D19" s="35"/>
      <c r="E19" s="34"/>
    </row>
    <row r="20" spans="1:5" ht="13.5" customHeight="1">
      <c r="A20" s="30">
        <v>20</v>
      </c>
      <c r="B20" s="31" t="str">
        <f>'7А-Б'!A17</f>
        <v>москалёв денис</v>
      </c>
      <c r="C20" s="32">
        <f>'7А-Б'!AP17</f>
        <v>4.666666666666667</v>
      </c>
      <c r="D20" s="35"/>
      <c r="E20" s="34"/>
    </row>
    <row r="21" spans="1:5" ht="13.5" customHeight="1">
      <c r="A21" s="30">
        <v>21</v>
      </c>
      <c r="B21" s="31" t="str">
        <f>'7А-Б'!A18</f>
        <v>никулин дмитрий</v>
      </c>
      <c r="C21" s="32">
        <f>'7А-Б'!AP18</f>
        <v>4.75</v>
      </c>
      <c r="D21" s="35"/>
      <c r="E21" s="34"/>
    </row>
    <row r="22" spans="1:5" ht="13.5" customHeight="1">
      <c r="A22" s="30">
        <v>22</v>
      </c>
      <c r="B22" s="31" t="str">
        <f>'7А-Б'!A19</f>
        <v>ростовцев тимофей</v>
      </c>
      <c r="C22" s="32">
        <f>'7А-Б'!AP19</f>
        <v>4.666666666666667</v>
      </c>
      <c r="D22" s="35"/>
      <c r="E22" s="34"/>
    </row>
    <row r="23" spans="1:5" ht="13.5" customHeight="1">
      <c r="A23" s="30">
        <v>23</v>
      </c>
      <c r="B23" s="31" t="str">
        <f>'7А-Б'!A20</f>
        <v>тонин алексей</v>
      </c>
      <c r="C23" s="32">
        <f>'7А-Б'!AP20</f>
        <v>4</v>
      </c>
      <c r="D23" s="35"/>
      <c r="E23" s="34"/>
    </row>
    <row r="24" spans="1:5" ht="13.5" customHeight="1">
      <c r="A24" s="30">
        <v>24</v>
      </c>
      <c r="B24" s="31" t="str">
        <f>'7А-Б'!A21</f>
        <v>усачёв игорь</v>
      </c>
      <c r="C24" s="32">
        <f>'7А-Б'!AP21</f>
        <v>4.666666666666667</v>
      </c>
      <c r="D24" s="35"/>
      <c r="E24" s="34"/>
    </row>
    <row r="25" spans="1:5" ht="13.5" customHeight="1">
      <c r="A25" s="30">
        <v>25</v>
      </c>
      <c r="B25" s="31" t="str">
        <f>'7А-Б'!A22</f>
        <v>федотов сергей</v>
      </c>
      <c r="C25" s="32">
        <f>'7А-Б'!AP22</f>
        <v>3.5</v>
      </c>
      <c r="D25" s="35"/>
      <c r="E25" s="34"/>
    </row>
    <row r="26" spans="1:5" ht="13.5" customHeight="1">
      <c r="A26" s="30">
        <v>26</v>
      </c>
      <c r="B26" s="31" t="str">
        <f>'7А-Б'!A23</f>
        <v>филимонов евгений</v>
      </c>
      <c r="C26" s="32">
        <f>'7А-Б'!AP23</f>
        <v>2.3333333333333335</v>
      </c>
      <c r="D26" s="35"/>
      <c r="E26" s="34"/>
    </row>
    <row r="27" spans="1:5" ht="13.5" customHeight="1">
      <c r="A27" s="30">
        <v>27</v>
      </c>
      <c r="B27" s="31" t="str">
        <f>'7А-Б'!A24</f>
        <v>филиппова арина</v>
      </c>
      <c r="C27" s="32">
        <f>'7А-Б'!AP24</f>
        <v>3.6666666666666665</v>
      </c>
      <c r="D27" s="35"/>
      <c r="E27" s="34"/>
    </row>
    <row r="28" spans="1:5" ht="13.5" customHeight="1">
      <c r="A28" s="30">
        <v>28</v>
      </c>
      <c r="B28" s="37" t="str">
        <f>'7Б-Б'!A1</f>
        <v>бабченко артём</v>
      </c>
      <c r="C28" s="32">
        <f>'7Б-Б'!AP1</f>
        <v>4.5</v>
      </c>
      <c r="D28" s="35"/>
      <c r="E28" s="34"/>
    </row>
    <row r="29" spans="1:5" ht="13.5" customHeight="1">
      <c r="A29" s="30">
        <v>29</v>
      </c>
      <c r="B29" s="37" t="str">
        <f>'7Б-Б'!A2</f>
        <v>бурмин святослав</v>
      </c>
      <c r="C29" s="32">
        <f>'7Б-Б'!AP2</f>
        <v>3.5</v>
      </c>
      <c r="D29" s="35"/>
      <c r="E29" s="34"/>
    </row>
    <row r="30" spans="1:5" ht="13.5" customHeight="1">
      <c r="A30" s="30">
        <v>30</v>
      </c>
      <c r="B30" s="37" t="str">
        <f>'7Б-Б'!A3</f>
        <v>георгиадис агния</v>
      </c>
      <c r="C30" s="32">
        <f>'7Б-Б'!AP3</f>
        <v>4.5</v>
      </c>
      <c r="D30" s="35"/>
      <c r="E30" s="34"/>
    </row>
    <row r="31" spans="1:5" ht="13.5" customHeight="1">
      <c r="A31" s="30">
        <v>31</v>
      </c>
      <c r="B31" s="37" t="str">
        <f>'7Б-Б'!A4</f>
        <v>гилёв роман</v>
      </c>
      <c r="C31" s="32">
        <f>'7Б-Б'!AP4</f>
        <v>3.5</v>
      </c>
      <c r="D31" s="35"/>
      <c r="E31" s="34"/>
    </row>
    <row r="32" spans="1:5" ht="13.5" customHeight="1">
      <c r="A32" s="30">
        <v>32</v>
      </c>
      <c r="B32" s="37" t="str">
        <f>'7Б-Б'!A5</f>
        <v>гридасова софья</v>
      </c>
      <c r="C32" s="32">
        <f>'7Б-Б'!AP5</f>
        <v>4.5</v>
      </c>
      <c r="D32" s="35"/>
      <c r="E32" s="34"/>
    </row>
    <row r="33" spans="1:5" ht="13.5" customHeight="1">
      <c r="A33" s="30">
        <v>33</v>
      </c>
      <c r="B33" s="37" t="str">
        <f>'7Б-Б'!A6</f>
        <v>дроганов серафим</v>
      </c>
      <c r="C33" s="32">
        <f>'7Б-Б'!AP6</f>
        <v>5</v>
      </c>
      <c r="D33" s="35"/>
      <c r="E33" s="34"/>
    </row>
    <row r="34" spans="1:5" ht="13.5" customHeight="1">
      <c r="A34" s="30">
        <v>34</v>
      </c>
      <c r="B34" s="37" t="str">
        <f>'7Б-Б'!A7</f>
        <v>жаркова анна</v>
      </c>
      <c r="C34" s="32">
        <f>'7Б-Б'!AP7</f>
        <v>4.5</v>
      </c>
      <c r="D34" s="35"/>
      <c r="E34" s="34"/>
    </row>
    <row r="35" spans="1:5" ht="13.5" customHeight="1">
      <c r="A35" s="30">
        <v>35</v>
      </c>
      <c r="B35" s="37" t="str">
        <f>'7Б-Б'!A8</f>
        <v>ильина мария</v>
      </c>
      <c r="C35" s="32">
        <f>'7Б-Б'!AP8</f>
        <v>3.5</v>
      </c>
      <c r="D35" s="35"/>
      <c r="E35" s="34"/>
    </row>
    <row r="36" spans="1:5" ht="13.5" customHeight="1">
      <c r="A36" s="30">
        <v>36</v>
      </c>
      <c r="B36" s="37" t="str">
        <f>'7Б-Б'!A9</f>
        <v>кобзарь максим</v>
      </c>
      <c r="C36" s="32">
        <f>'7Б-Б'!AP9</f>
        <v>2.5</v>
      </c>
      <c r="D36" s="35"/>
      <c r="E36" s="34"/>
    </row>
    <row r="37" spans="1:5" ht="13.5" customHeight="1">
      <c r="A37" s="30">
        <v>37</v>
      </c>
      <c r="B37" s="37" t="str">
        <f>'7Б-Б'!A10</f>
        <v>краснопёров платон</v>
      </c>
      <c r="C37" s="32">
        <f>'7Б-Б'!AP10</f>
        <v>5</v>
      </c>
      <c r="D37" s="35"/>
      <c r="E37" s="34"/>
    </row>
    <row r="38" spans="1:5" ht="13.5" customHeight="1">
      <c r="A38" s="30">
        <v>38</v>
      </c>
      <c r="B38" s="37" t="str">
        <f>'7Б-Б'!A11</f>
        <v>лычагин архип</v>
      </c>
      <c r="C38" s="32">
        <f>'7Б-Б'!AP11</f>
        <v>3.5</v>
      </c>
      <c r="D38" s="35"/>
      <c r="E38" s="34"/>
    </row>
    <row r="39" spans="1:5" ht="13.5" customHeight="1">
      <c r="A39" s="30">
        <v>39</v>
      </c>
      <c r="B39" s="37" t="str">
        <f>'7Б-Б'!A12</f>
        <v>мацкевич светлана</v>
      </c>
      <c r="C39" s="32">
        <f>'7Б-Б'!AP12</f>
        <v>5</v>
      </c>
      <c r="D39" s="35"/>
      <c r="E39" s="34"/>
    </row>
    <row r="40" spans="1:5" ht="13.5" customHeight="1">
      <c r="A40" s="30">
        <v>40</v>
      </c>
      <c r="B40" s="37" t="str">
        <f>'7Б-Б'!A13</f>
        <v>машинистова анна</v>
      </c>
      <c r="C40" s="32">
        <f>'7Б-Б'!AP13</f>
        <v>5</v>
      </c>
      <c r="D40" s="35"/>
      <c r="E40" s="34"/>
    </row>
    <row r="41" spans="1:5" ht="13.5" customHeight="1">
      <c r="A41" s="30">
        <v>41</v>
      </c>
      <c r="B41" s="37" t="str">
        <f>'7Б-Б'!A14</f>
        <v>николаева александра</v>
      </c>
      <c r="C41" s="32">
        <f>'7Б-Б'!AP14</f>
        <v>3.5</v>
      </c>
      <c r="D41" s="35"/>
      <c r="E41" s="34"/>
    </row>
    <row r="42" spans="1:5" ht="13.5" customHeight="1">
      <c r="A42" s="30">
        <v>42</v>
      </c>
      <c r="B42" s="37" t="str">
        <f>'7Б-Б'!A15</f>
        <v>подливальчев глеб</v>
      </c>
      <c r="C42" s="32">
        <f>'7Б-Б'!AP15</f>
        <v>5</v>
      </c>
      <c r="D42" s="35"/>
      <c r="E42" s="34"/>
    </row>
    <row r="43" spans="1:5" ht="13.5" customHeight="1">
      <c r="A43" s="30">
        <v>43</v>
      </c>
      <c r="B43" s="37" t="str">
        <f>'7Б-Б'!A16</f>
        <v>ращихин александр</v>
      </c>
      <c r="C43" s="32">
        <f>'7Б-Б'!AP16</f>
        <v>4</v>
      </c>
      <c r="D43" s="35"/>
      <c r="E43" s="34"/>
    </row>
    <row r="44" spans="1:5" ht="13.5" customHeight="1">
      <c r="A44" s="30">
        <v>44</v>
      </c>
      <c r="B44" s="37" t="str">
        <f>'7Б-Б'!A17</f>
        <v>серова лукия</v>
      </c>
      <c r="C44" s="32">
        <f>'7Б-Б'!AP17</f>
        <v>4.5</v>
      </c>
      <c r="D44" s="35"/>
      <c r="E44" s="34"/>
    </row>
    <row r="45" spans="1:5" ht="13.5" customHeight="1">
      <c r="A45" s="30">
        <v>45</v>
      </c>
      <c r="B45" s="37" t="str">
        <f>'7Б-Б'!A18</f>
        <v>смирнов пётр</v>
      </c>
      <c r="C45" s="32">
        <f>'7Б-Б'!AP18</f>
        <v>3.5</v>
      </c>
      <c r="D45" s="35"/>
      <c r="E45" s="34"/>
    </row>
    <row r="46" spans="1:5" ht="13.5" customHeight="1">
      <c r="A46" s="30">
        <v>46</v>
      </c>
      <c r="B46" s="37" t="str">
        <f>'7Б-Б'!A19</f>
        <v>суворова александра</v>
      </c>
      <c r="C46" s="32">
        <f>'7Б-Б'!AP19</f>
        <v>4</v>
      </c>
      <c r="D46" s="35"/>
      <c r="E46" s="34"/>
    </row>
    <row r="47" spans="1:5" ht="13.5" customHeight="1">
      <c r="A47" s="30">
        <v>47</v>
      </c>
      <c r="B47" s="37" t="str">
        <f>'7Б-Б'!A20</f>
        <v>тарасов глеб</v>
      </c>
      <c r="C47" s="32">
        <f>'7Б-Б'!AP20</f>
        <v>4.5</v>
      </c>
      <c r="D47" s="35"/>
      <c r="E47" s="34"/>
    </row>
    <row r="48" spans="1:5" ht="13.5" customHeight="1">
      <c r="A48" s="30">
        <v>48</v>
      </c>
      <c r="B48" s="37" t="str">
        <f>'7Б-Б'!A21</f>
        <v>трохин тимур</v>
      </c>
      <c r="C48" s="32">
        <f>'7Б-Б'!AP21</f>
        <v>4</v>
      </c>
      <c r="D48" s="35"/>
      <c r="E48" s="34"/>
    </row>
    <row r="49" spans="1:5" ht="13.5" customHeight="1">
      <c r="A49" s="30">
        <v>49</v>
      </c>
      <c r="B49" s="37" t="str">
        <f>'7Б-Б'!A22</f>
        <v>туманов фёдор</v>
      </c>
      <c r="C49" s="32">
        <f>'7Б-Б'!AP22</f>
        <v>3.5</v>
      </c>
      <c r="D49" s="35"/>
      <c r="E49" s="34"/>
    </row>
    <row r="50" spans="1:5" ht="13.5" customHeight="1">
      <c r="A50" s="30">
        <v>50</v>
      </c>
      <c r="B50" s="37" t="str">
        <f>'7Б-Б'!A23</f>
        <v>ушакова ева</v>
      </c>
      <c r="C50" s="32">
        <f>'7Б-Б'!AP23</f>
        <v>3.5</v>
      </c>
      <c r="D50" s="35"/>
      <c r="E50" s="34"/>
    </row>
    <row r="51" spans="1:5" ht="13.5" customHeight="1">
      <c r="A51" s="30">
        <v>51</v>
      </c>
      <c r="B51" s="37" t="str">
        <f>'7Б-Б'!A24</f>
        <v>цветкова анастасия</v>
      </c>
      <c r="C51" s="32">
        <f>'7Б-Б'!AP24</f>
        <v>3.6666666666666665</v>
      </c>
      <c r="D51" s="35"/>
      <c r="E51" s="34"/>
    </row>
    <row r="52" spans="1:5" ht="13.5" customHeight="1">
      <c r="A52" s="30">
        <v>52</v>
      </c>
      <c r="B52" s="37" t="str">
        <f>'7Б-Б'!A25</f>
        <v>цыпин михаил</v>
      </c>
      <c r="C52" s="32">
        <f>'7Б-Б'!AP25</f>
        <v>3.5</v>
      </c>
      <c r="D52" s="35"/>
      <c r="E52" s="34"/>
    </row>
    <row r="53" spans="1:5" ht="13.5" customHeight="1">
      <c r="A53" s="30">
        <v>53</v>
      </c>
      <c r="B53" s="37" t="str">
        <f>'7Б-Б'!A26</f>
        <v>чеботарёв артём</v>
      </c>
      <c r="C53" s="32">
        <f>'7Б-Б'!AP26</f>
        <v>2.5</v>
      </c>
      <c r="D53" s="35"/>
      <c r="E53" s="34"/>
    </row>
    <row r="54" spans="1:5" ht="13.5" customHeight="1">
      <c r="A54" s="30">
        <v>54</v>
      </c>
      <c r="B54" s="37" t="str">
        <f>'7Б-Б'!A27</f>
        <v>шариков андрей</v>
      </c>
      <c r="C54" s="32">
        <f>'7Б-Б'!AP27</f>
        <v>4</v>
      </c>
      <c r="D54" s="35"/>
      <c r="E54" s="34"/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22" customWidth="1"/>
    <col min="2" max="2" width="21.00390625" style="22" customWidth="1"/>
    <col min="3" max="3" width="5.00390625" style="23" customWidth="1"/>
    <col min="4" max="4" width="2.00390625" style="38" customWidth="1"/>
    <col min="5" max="16384" width="11.00390625" style="22" customWidth="1"/>
  </cols>
  <sheetData>
    <row r="1" spans="1:5" ht="13.5" customHeight="1">
      <c r="A1" s="39">
        <v>1</v>
      </c>
      <c r="B1" s="40" t="str">
        <f>'7А-Г'!A1</f>
        <v>абрамов тимофей</v>
      </c>
      <c r="C1" s="41">
        <f>'7А-Г'!AP1</f>
        <v>3.125</v>
      </c>
      <c r="D1" s="33"/>
      <c r="E1" s="34"/>
    </row>
    <row r="2" spans="1:5" ht="13.5" customHeight="1">
      <c r="A2" s="42">
        <v>2</v>
      </c>
      <c r="B2" s="31" t="str">
        <f>'7А-Г'!A2</f>
        <v>басов александр</v>
      </c>
      <c r="C2" s="32">
        <f>'7А-Г'!AP2</f>
        <v>2.75</v>
      </c>
      <c r="D2" s="35"/>
      <c r="E2" s="34"/>
    </row>
    <row r="3" spans="1:5" ht="13.5" customHeight="1">
      <c r="A3" s="42">
        <v>3</v>
      </c>
      <c r="B3" s="31" t="e">
        <f>'7А-Г'!#REF!</f>
        <v>#REF!</v>
      </c>
      <c r="C3" s="36" t="e">
        <f>'7А-Г'!#REF!</f>
        <v>#REF!</v>
      </c>
      <c r="D3" s="35"/>
      <c r="E3" s="34"/>
    </row>
    <row r="4" spans="1:5" ht="13.5" customHeight="1">
      <c r="A4" s="42">
        <v>4</v>
      </c>
      <c r="B4" s="31" t="str">
        <f>'7А-Г'!A3</f>
        <v>бочурова мария</v>
      </c>
      <c r="C4" s="32">
        <f>'7А-Г'!AP3</f>
        <v>4</v>
      </c>
      <c r="D4" s="35"/>
      <c r="E4" s="34"/>
    </row>
    <row r="5" spans="1:5" ht="13.5" customHeight="1">
      <c r="A5" s="42">
        <v>5</v>
      </c>
      <c r="B5" s="31" t="str">
        <f>'7А-Г'!A4</f>
        <v>габидулин павел</v>
      </c>
      <c r="C5" s="32">
        <f>'7А-Г'!AP4</f>
        <v>3</v>
      </c>
      <c r="D5" s="35"/>
      <c r="E5" s="34"/>
    </row>
    <row r="6" spans="1:5" ht="13.5" customHeight="1">
      <c r="A6" s="42">
        <v>6</v>
      </c>
      <c r="B6" s="31" t="str">
        <f>'7А-Г'!A5</f>
        <v>гавриченков леонид</v>
      </c>
      <c r="C6" s="32">
        <f>'7А-Г'!AP5</f>
        <v>3.888888888888889</v>
      </c>
      <c r="D6" s="35"/>
      <c r="E6" s="34"/>
    </row>
    <row r="7" spans="1:5" ht="13.5" customHeight="1">
      <c r="A7" s="42">
        <v>7</v>
      </c>
      <c r="B7" s="31" t="str">
        <f>'7А-Г'!A6</f>
        <v>дулатов тимур</v>
      </c>
      <c r="C7" s="32">
        <f>'7А-Г'!AP6</f>
        <v>3.857142857142857</v>
      </c>
      <c r="D7" s="35"/>
      <c r="E7" s="34"/>
    </row>
    <row r="8" spans="1:5" ht="13.5" customHeight="1">
      <c r="A8" s="42">
        <v>8</v>
      </c>
      <c r="B8" s="31" t="e">
        <f>'7А-Г'!#REF!</f>
        <v>#REF!</v>
      </c>
      <c r="C8" s="36" t="e">
        <f>'7А-Г'!#REF!</f>
        <v>#REF!</v>
      </c>
      <c r="D8" s="35"/>
      <c r="E8" s="34"/>
    </row>
    <row r="9" spans="1:5" ht="13.5" customHeight="1">
      <c r="A9" s="42">
        <v>9</v>
      </c>
      <c r="B9" s="31" t="e">
        <f>'7А-Г'!#REF!</f>
        <v>#REF!</v>
      </c>
      <c r="C9" s="36" t="e">
        <f>'7А-Г'!#REF!</f>
        <v>#REF!</v>
      </c>
      <c r="D9" s="35"/>
      <c r="E9" s="34"/>
    </row>
    <row r="10" spans="1:5" ht="13.5" customHeight="1">
      <c r="A10" s="42">
        <v>10</v>
      </c>
      <c r="B10" s="31" t="str">
        <f>'7А-Г'!A7</f>
        <v>жуковец софья</v>
      </c>
      <c r="C10" s="32">
        <f>'7А-Г'!AP7</f>
        <v>4.75</v>
      </c>
      <c r="D10" s="35"/>
      <c r="E10" s="34"/>
    </row>
    <row r="11" spans="1:5" ht="13.5" customHeight="1">
      <c r="A11" s="42">
        <v>11</v>
      </c>
      <c r="B11" s="31" t="str">
        <f>'7А-Г'!A8</f>
        <v>зюзина дарья</v>
      </c>
      <c r="C11" s="32">
        <f>'7А-Г'!AP8</f>
        <v>4.333333333333333</v>
      </c>
      <c r="D11" s="35"/>
      <c r="E11" s="34"/>
    </row>
    <row r="12" spans="1:5" ht="13.5" customHeight="1">
      <c r="A12" s="42">
        <v>12</v>
      </c>
      <c r="B12" s="31" t="str">
        <f>'7А-Г'!A9</f>
        <v>кардаш маргарита</v>
      </c>
      <c r="C12" s="32">
        <f>'7А-Г'!AP9</f>
        <v>4.875</v>
      </c>
      <c r="D12" s="35"/>
      <c r="E12" s="34"/>
    </row>
    <row r="13" spans="1:5" ht="13.5" customHeight="1">
      <c r="A13" s="42">
        <v>13</v>
      </c>
      <c r="B13" s="31" t="str">
        <f>'7А-Г'!A10</f>
        <v>картамышева яна</v>
      </c>
      <c r="C13" s="32">
        <f>'7А-Г'!AP10</f>
        <v>4.25</v>
      </c>
      <c r="D13" s="35"/>
      <c r="E13" s="34"/>
    </row>
    <row r="14" spans="1:5" ht="13.5" customHeight="1">
      <c r="A14" s="42">
        <v>14</v>
      </c>
      <c r="B14" s="31" t="str">
        <f>'7А-Г'!A11</f>
        <v>лапкин григорий</v>
      </c>
      <c r="C14" s="32">
        <f>'7А-Г'!AP11</f>
        <v>4.444444444444445</v>
      </c>
      <c r="D14" s="35"/>
      <c r="E14" s="34"/>
    </row>
    <row r="15" spans="1:5" ht="13.5" customHeight="1">
      <c r="A15" s="42">
        <v>15</v>
      </c>
      <c r="B15" s="31" t="str">
        <f>'7А-Г'!A12</f>
        <v>любимов григорий</v>
      </c>
      <c r="C15" s="32">
        <f>'7А-Г'!AP12</f>
        <v>3.75</v>
      </c>
      <c r="D15" s="35"/>
      <c r="E15" s="34"/>
    </row>
    <row r="16" spans="1:5" ht="13.5" customHeight="1">
      <c r="A16" s="42">
        <v>16</v>
      </c>
      <c r="B16" s="31" t="str">
        <f>'7А-Г'!A13</f>
        <v>мальцева варвара</v>
      </c>
      <c r="C16" s="32">
        <f>'7А-Г'!AP13</f>
        <v>3.75</v>
      </c>
      <c r="D16" s="35"/>
      <c r="E16" s="34"/>
    </row>
    <row r="17" spans="1:5" ht="13.5" customHeight="1">
      <c r="A17" s="42">
        <v>17</v>
      </c>
      <c r="B17" s="31" t="str">
        <f>'7А-Г'!A14</f>
        <v>маркив владимир</v>
      </c>
      <c r="C17" s="32">
        <f>'7А-Г'!AP14</f>
        <v>4.428571428571429</v>
      </c>
      <c r="D17" s="35"/>
      <c r="E17" s="34"/>
    </row>
    <row r="18" spans="1:5" ht="13.5" customHeight="1">
      <c r="A18" s="42">
        <v>18</v>
      </c>
      <c r="B18" s="31" t="str">
        <f>'7А-Г'!A15</f>
        <v>маслова маргарита</v>
      </c>
      <c r="C18" s="32">
        <f>'7А-Г'!AP15</f>
        <v>3</v>
      </c>
      <c r="D18" s="35"/>
      <c r="E18" s="34"/>
    </row>
    <row r="19" spans="1:5" ht="13.5" customHeight="1">
      <c r="A19" s="42">
        <v>19</v>
      </c>
      <c r="B19" s="31" t="str">
        <f>'7А-Г'!A16</f>
        <v>михеев андрей</v>
      </c>
      <c r="C19" s="32">
        <f>'7А-Г'!AP16</f>
        <v>4.625</v>
      </c>
      <c r="D19" s="35"/>
      <c r="E19" s="34"/>
    </row>
    <row r="20" spans="1:5" ht="13.5" customHeight="1">
      <c r="A20" s="42">
        <v>20</v>
      </c>
      <c r="B20" s="31" t="str">
        <f>'7А-Г'!A17</f>
        <v>москалёв денис</v>
      </c>
      <c r="C20" s="32">
        <f>'7А-Г'!AP17</f>
        <v>4</v>
      </c>
      <c r="D20" s="35"/>
      <c r="E20" s="34"/>
    </row>
    <row r="21" spans="1:5" ht="13.5" customHeight="1">
      <c r="A21" s="42">
        <v>21</v>
      </c>
      <c r="B21" s="31" t="str">
        <f>'7А-Г'!A18</f>
        <v>никулин дмитрий</v>
      </c>
      <c r="C21" s="32">
        <f>'7А-Г'!AP18</f>
        <v>4.375</v>
      </c>
      <c r="D21" s="35"/>
      <c r="E21" s="34"/>
    </row>
    <row r="22" spans="1:5" ht="13.5" customHeight="1">
      <c r="A22" s="42">
        <v>22</v>
      </c>
      <c r="B22" s="31" t="str">
        <f>'7А-Г'!A19</f>
        <v>ростовцев тимофей</v>
      </c>
      <c r="C22" s="32">
        <f>'7А-Г'!AP19</f>
        <v>4.714285714285714</v>
      </c>
      <c r="D22" s="35"/>
      <c r="E22" s="34"/>
    </row>
    <row r="23" spans="1:5" ht="13.5" customHeight="1">
      <c r="A23" s="42">
        <v>23</v>
      </c>
      <c r="B23" s="31" t="str">
        <f>'7А-Г'!A20</f>
        <v>тонин алексей</v>
      </c>
      <c r="C23" s="32">
        <f>'7А-Г'!AP20</f>
        <v>4.777777777777778</v>
      </c>
      <c r="D23" s="35"/>
      <c r="E23" s="34"/>
    </row>
    <row r="24" spans="1:5" ht="13.5" customHeight="1">
      <c r="A24" s="42">
        <v>24</v>
      </c>
      <c r="B24" s="31" t="str">
        <f>'7А-Г'!A21</f>
        <v>усачёв игорь</v>
      </c>
      <c r="C24" s="32">
        <f>'7А-Г'!AP21</f>
        <v>4.75</v>
      </c>
      <c r="D24" s="35"/>
      <c r="E24" s="34"/>
    </row>
    <row r="25" spans="1:5" ht="13.5" customHeight="1">
      <c r="A25" s="42">
        <v>25</v>
      </c>
      <c r="B25" s="31" t="str">
        <f>'7А-Г'!A22</f>
        <v>федотов сергей</v>
      </c>
      <c r="C25" s="32">
        <f>'7А-Г'!AP22</f>
        <v>4.375</v>
      </c>
      <c r="D25" s="35"/>
      <c r="E25" s="34"/>
    </row>
    <row r="26" spans="1:5" ht="13.5" customHeight="1">
      <c r="A26" s="42">
        <v>26</v>
      </c>
      <c r="B26" s="31" t="str">
        <f>'7А-Г'!A23</f>
        <v>филимонов евгений</v>
      </c>
      <c r="C26" s="32">
        <f>'7А-Г'!AP23</f>
        <v>3.25</v>
      </c>
      <c r="D26" s="35"/>
      <c r="E26" s="34"/>
    </row>
    <row r="27" spans="1:5" ht="13.5" customHeight="1">
      <c r="A27" s="42">
        <v>27</v>
      </c>
      <c r="B27" s="31" t="str">
        <f>'7А-Г'!A24</f>
        <v>филиппова арина</v>
      </c>
      <c r="C27" s="32">
        <f>'7А-Г'!AP24</f>
        <v>3.857142857142857</v>
      </c>
      <c r="D27" s="35"/>
      <c r="E27" s="34"/>
    </row>
    <row r="28" spans="1:5" ht="13.5" customHeight="1">
      <c r="A28" s="42">
        <v>28</v>
      </c>
      <c r="B28" s="43" t="str">
        <f>'7Б-Г'!A1</f>
        <v>бабченко артём</v>
      </c>
      <c r="C28" s="32">
        <f>'7Б-Г'!AP1</f>
        <v>4.25</v>
      </c>
      <c r="D28" s="35"/>
      <c r="E28" s="34"/>
    </row>
    <row r="29" spans="1:5" ht="13.5" customHeight="1">
      <c r="A29" s="42">
        <v>29</v>
      </c>
      <c r="B29" s="43" t="str">
        <f>'7Б-Г'!A2</f>
        <v>бурмин святослав</v>
      </c>
      <c r="C29" s="32">
        <f>'7Б-Г'!AP2</f>
        <v>3.4285714285714284</v>
      </c>
      <c r="D29" s="35"/>
      <c r="E29" s="34"/>
    </row>
    <row r="30" spans="1:5" ht="13.5" customHeight="1">
      <c r="A30" s="42">
        <v>30</v>
      </c>
      <c r="B30" s="43" t="str">
        <f>'7Б-Г'!A3</f>
        <v>георгиадис агния</v>
      </c>
      <c r="C30" s="32">
        <f>'7Б-Г'!AP3</f>
        <v>4.75</v>
      </c>
      <c r="D30" s="35"/>
      <c r="E30" s="34"/>
    </row>
    <row r="31" spans="1:5" ht="13.5" customHeight="1">
      <c r="A31" s="42">
        <v>31</v>
      </c>
      <c r="B31" s="43" t="str">
        <f>'7Б-Г'!A4</f>
        <v>гилёв роман</v>
      </c>
      <c r="C31" s="32">
        <f>'7Б-Г'!AP4</f>
        <v>2.625</v>
      </c>
      <c r="D31" s="35"/>
      <c r="E31" s="34"/>
    </row>
    <row r="32" spans="1:5" ht="13.5" customHeight="1">
      <c r="A32" s="42">
        <v>32</v>
      </c>
      <c r="B32" s="43" t="str">
        <f>'7Б-Г'!A5</f>
        <v>гридасова софья</v>
      </c>
      <c r="C32" s="32">
        <f>'7Б-Г'!AP5</f>
        <v>4.333333333333333</v>
      </c>
      <c r="D32" s="35"/>
      <c r="E32" s="34"/>
    </row>
    <row r="33" spans="1:5" ht="13.5" customHeight="1">
      <c r="A33" s="42">
        <v>33</v>
      </c>
      <c r="B33" s="43" t="str">
        <f>'7Б-Г'!A6</f>
        <v>дроганов серафим</v>
      </c>
      <c r="C33" s="32">
        <f>'7Б-Г'!AP6</f>
        <v>4.375</v>
      </c>
      <c r="D33" s="35"/>
      <c r="E33" s="34"/>
    </row>
    <row r="34" spans="1:5" ht="13.5" customHeight="1">
      <c r="A34" s="42">
        <v>34</v>
      </c>
      <c r="B34" s="43" t="str">
        <f>'7Б-Г'!A7</f>
        <v>жаркова анна</v>
      </c>
      <c r="C34" s="32">
        <f>'7Б-Г'!AP7</f>
        <v>4.125</v>
      </c>
      <c r="D34" s="35"/>
      <c r="E34" s="34"/>
    </row>
    <row r="35" spans="1:5" ht="13.5" customHeight="1">
      <c r="A35" s="42">
        <v>35</v>
      </c>
      <c r="B35" s="43" t="str">
        <f>'7Б-Г'!A8</f>
        <v>ильина мария</v>
      </c>
      <c r="C35" s="32">
        <f>'7Б-Г'!AP8</f>
        <v>3.857142857142857</v>
      </c>
      <c r="D35" s="35"/>
      <c r="E35" s="34"/>
    </row>
    <row r="36" spans="1:5" ht="13.5" customHeight="1">
      <c r="A36" s="42">
        <v>36</v>
      </c>
      <c r="B36" s="43" t="str">
        <f>'7Б-Г'!A9</f>
        <v>кобзарь максим</v>
      </c>
      <c r="C36" s="32">
        <f>'7Б-Г'!AP9</f>
        <v>3</v>
      </c>
      <c r="D36" s="35"/>
      <c r="E36" s="34"/>
    </row>
    <row r="37" spans="1:5" ht="13.5" customHeight="1">
      <c r="A37" s="42">
        <v>37</v>
      </c>
      <c r="B37" s="43" t="str">
        <f>'7Б-Г'!A10</f>
        <v>краснопёров платон</v>
      </c>
      <c r="C37" s="32">
        <f>'7Б-Г'!AP10</f>
        <v>4.285714285714286</v>
      </c>
      <c r="D37" s="35"/>
      <c r="E37" s="34"/>
    </row>
    <row r="38" spans="1:5" ht="13.5" customHeight="1">
      <c r="A38" s="42">
        <v>38</v>
      </c>
      <c r="B38" s="43" t="str">
        <f>'7Б-Г'!A11</f>
        <v>лычагин архип</v>
      </c>
      <c r="C38" s="32">
        <f>'7Б-Г'!AP11</f>
        <v>3.7142857142857144</v>
      </c>
      <c r="D38" s="35"/>
      <c r="E38" s="34"/>
    </row>
    <row r="39" spans="1:5" ht="13.5" customHeight="1">
      <c r="A39" s="42">
        <v>39</v>
      </c>
      <c r="B39" s="43" t="str">
        <f>'7Б-Г'!A12</f>
        <v>мацкевич светлана</v>
      </c>
      <c r="C39" s="32">
        <f>'7Б-Г'!AP12</f>
        <v>2.857142857142857</v>
      </c>
      <c r="D39" s="35"/>
      <c r="E39" s="34"/>
    </row>
    <row r="40" spans="1:5" ht="13.5" customHeight="1">
      <c r="A40" s="42">
        <v>40</v>
      </c>
      <c r="B40" s="43" t="str">
        <f>'7Б-Г'!A13</f>
        <v>машинистова анна</v>
      </c>
      <c r="C40" s="32">
        <f>'7Б-Г'!AP13</f>
        <v>4.125</v>
      </c>
      <c r="D40" s="35"/>
      <c r="E40" s="34"/>
    </row>
    <row r="41" spans="1:5" ht="13.5" customHeight="1">
      <c r="A41" s="42">
        <v>41</v>
      </c>
      <c r="B41" s="43" t="str">
        <f>'7Б-Г'!A14</f>
        <v>николаева александра</v>
      </c>
      <c r="C41" s="32">
        <f>'7Б-Г'!AP14</f>
        <v>2.7142857142857144</v>
      </c>
      <c r="D41" s="35"/>
      <c r="E41" s="34"/>
    </row>
    <row r="42" spans="1:5" ht="13.5" customHeight="1">
      <c r="A42" s="42">
        <v>42</v>
      </c>
      <c r="B42" s="43" t="str">
        <f>'7Б-Г'!A15</f>
        <v>подливальчев глеб</v>
      </c>
      <c r="C42" s="32">
        <f>'7Б-Г'!AP15</f>
        <v>4.375</v>
      </c>
      <c r="D42" s="35"/>
      <c r="E42" s="34"/>
    </row>
    <row r="43" spans="1:5" ht="13.5" customHeight="1">
      <c r="A43" s="42">
        <v>43</v>
      </c>
      <c r="B43" s="43" t="str">
        <f>'7Б-Г'!A16</f>
        <v>ращихин александр</v>
      </c>
      <c r="C43" s="32">
        <f>'7Б-Г'!AP16</f>
        <v>4.714285714285714</v>
      </c>
      <c r="D43" s="35"/>
      <c r="E43" s="34"/>
    </row>
    <row r="44" spans="1:5" ht="13.5" customHeight="1">
      <c r="A44" s="42">
        <v>44</v>
      </c>
      <c r="B44" s="43" t="str">
        <f>'7Б-Г'!A17</f>
        <v>серова лукия</v>
      </c>
      <c r="C44" s="32">
        <f>'7Б-Г'!AP17</f>
        <v>4.375</v>
      </c>
      <c r="D44" s="35"/>
      <c r="E44" s="34"/>
    </row>
    <row r="45" spans="1:5" ht="13.5" customHeight="1">
      <c r="A45" s="42">
        <v>45</v>
      </c>
      <c r="B45" s="43" t="str">
        <f>'7Б-Г'!A18</f>
        <v>смирнов пётр</v>
      </c>
      <c r="C45" s="32">
        <f>'7Б-Г'!AP18</f>
        <v>4.375</v>
      </c>
      <c r="D45" s="35"/>
      <c r="E45" s="34"/>
    </row>
    <row r="46" spans="1:5" ht="13.5" customHeight="1">
      <c r="A46" s="42">
        <v>46</v>
      </c>
      <c r="B46" s="43" t="str">
        <f>'7Б-Г'!A19</f>
        <v>суворова александра</v>
      </c>
      <c r="C46" s="32">
        <f>'7Б-Г'!AP19</f>
        <v>3.4285714285714284</v>
      </c>
      <c r="D46" s="35"/>
      <c r="E46" s="34"/>
    </row>
    <row r="47" spans="1:5" ht="13.5" customHeight="1">
      <c r="A47" s="42">
        <v>47</v>
      </c>
      <c r="B47" s="43" t="str">
        <f>'7Б-Г'!A20</f>
        <v>тарасов глеб</v>
      </c>
      <c r="C47" s="32">
        <f>'7Б-Г'!AP20</f>
        <v>3.625</v>
      </c>
      <c r="D47" s="35"/>
      <c r="E47" s="34"/>
    </row>
    <row r="48" spans="1:5" ht="13.5" customHeight="1">
      <c r="A48" s="42">
        <v>48</v>
      </c>
      <c r="B48" s="43" t="str">
        <f>'7Б-Г'!A21</f>
        <v>трохин тимур</v>
      </c>
      <c r="C48" s="32">
        <f>'7Б-Г'!AP21</f>
        <v>3.875</v>
      </c>
      <c r="D48" s="35"/>
      <c r="E48" s="34"/>
    </row>
    <row r="49" spans="1:5" ht="13.5" customHeight="1">
      <c r="A49" s="42">
        <v>49</v>
      </c>
      <c r="B49" s="43" t="str">
        <f>'7Б-Г'!A22</f>
        <v>туманов фёдор</v>
      </c>
      <c r="C49" s="32">
        <f>'7Б-Г'!AP22</f>
        <v>3.875</v>
      </c>
      <c r="D49" s="35"/>
      <c r="E49" s="34"/>
    </row>
    <row r="50" spans="1:5" ht="13.5" customHeight="1">
      <c r="A50" s="42">
        <v>50</v>
      </c>
      <c r="B50" s="43" t="str">
        <f>'7Б-Г'!A23</f>
        <v>ушакова ева</v>
      </c>
      <c r="C50" s="32">
        <f>'7Б-Г'!AP23</f>
        <v>3</v>
      </c>
      <c r="D50" s="35"/>
      <c r="E50" s="34"/>
    </row>
    <row r="51" spans="1:5" ht="13.5" customHeight="1">
      <c r="A51" s="42">
        <v>51</v>
      </c>
      <c r="B51" s="43" t="str">
        <f>'7Б-Г'!A24</f>
        <v>цветкова анастасия</v>
      </c>
      <c r="C51" s="32">
        <f>'7Б-Г'!AP24</f>
        <v>2.8333333333333335</v>
      </c>
      <c r="D51" s="35"/>
      <c r="E51" s="34"/>
    </row>
    <row r="52" spans="1:5" ht="13.5" customHeight="1">
      <c r="A52" s="42">
        <v>52</v>
      </c>
      <c r="B52" s="43" t="str">
        <f>'7Б-Г'!A25</f>
        <v>цыпин михаил</v>
      </c>
      <c r="C52" s="32">
        <f>'7Б-Г'!AP25</f>
        <v>2.625</v>
      </c>
      <c r="D52" s="35"/>
      <c r="E52" s="34"/>
    </row>
    <row r="53" spans="1:5" ht="13.5" customHeight="1">
      <c r="A53" s="42">
        <v>53</v>
      </c>
      <c r="B53" s="43" t="str">
        <f>'7Б-Г'!A26</f>
        <v>чеботарёв артём</v>
      </c>
      <c r="C53" s="32">
        <f>'7Б-Г'!AP26</f>
        <v>3.5</v>
      </c>
      <c r="D53" s="35"/>
      <c r="E53" s="34"/>
    </row>
    <row r="54" spans="1:5" ht="13.5" customHeight="1">
      <c r="A54" s="42">
        <v>54</v>
      </c>
      <c r="B54" s="43" t="str">
        <f>'7Б-Г'!A27</f>
        <v>шариков андрей</v>
      </c>
      <c r="C54" s="32">
        <f>'7Б-Г'!AP27</f>
        <v>4</v>
      </c>
      <c r="D54" s="35"/>
      <c r="E54" s="34"/>
    </row>
    <row r="55" ht="13.5" customHeight="1">
      <c r="D55" s="44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Sedov</cp:lastModifiedBy>
  <dcterms:modified xsi:type="dcterms:W3CDTF">2024-05-06T06:06:37Z</dcterms:modified>
  <cp:category/>
  <cp:version/>
  <cp:contentType/>
  <cp:contentStatus/>
</cp:coreProperties>
</file>