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640" activeTab="5"/>
  </bookViews>
  <sheets>
    <sheet name="8А-Б" sheetId="1" r:id="rId1"/>
    <sheet name="8А-Г" sheetId="2" r:id="rId2"/>
    <sheet name="8Б-Б" sheetId="3" r:id="rId3"/>
    <sheet name="8Б-Г" sheetId="4" r:id="rId4"/>
    <sheet name="8В-Б" sheetId="5" r:id="rId5"/>
    <sheet name="8В-Г" sheetId="6" r:id="rId6"/>
    <sheet name="Итог8-Б" sheetId="7" r:id="rId7"/>
    <sheet name="Итог8-Г" sheetId="8" r:id="rId8"/>
  </sheets>
  <definedNames/>
  <calcPr fullCalcOnLoad="1"/>
</workbook>
</file>

<file path=xl/sharedStrings.xml><?xml version="1.0" encoding="utf-8"?>
<sst xmlns="http://schemas.openxmlformats.org/spreadsheetml/2006/main" count="445" uniqueCount="430">
  <si>
    <t/>
  </si>
  <si>
    <t>филаткин егор</t>
  </si>
  <si>
    <t>фролов михаил</t>
  </si>
  <si>
    <t>харитончик кирилл</t>
  </si>
  <si>
    <t>хованов михаил</t>
  </si>
  <si>
    <t>чекаленко вадим</t>
  </si>
  <si>
    <t>шанкин владислав</t>
  </si>
  <si>
    <t>шельдяев сергей</t>
  </si>
  <si>
    <t>яковлев егор</t>
  </si>
  <si>
    <t>к</t>
  </si>
  <si>
    <t>ф</t>
  </si>
  <si>
    <t>м</t>
  </si>
  <si>
    <t>ф</t>
  </si>
  <si>
    <t>на</t>
  </si>
  <si>
    <t>л</t>
  </si>
  <si>
    <t>к</t>
  </si>
  <si>
    <t>р</t>
  </si>
  <si>
    <t>к</t>
  </si>
  <si>
    <t>уроке</t>
  </si>
  <si>
    <t>и</t>
  </si>
  <si>
    <t>м</t>
  </si>
  <si>
    <t>27.02</t>
  </si>
  <si>
    <t>прод процесс оглеения</t>
  </si>
  <si>
    <t>5.03 климат</t>
  </si>
  <si>
    <t>28,02</t>
  </si>
  <si>
    <t>чернозём</t>
  </si>
  <si>
    <t>12.03 фк</t>
  </si>
  <si>
    <t>5.03</t>
  </si>
  <si>
    <t>прод засоление</t>
  </si>
  <si>
    <t>26.03 мр</t>
  </si>
  <si>
    <t>6.03</t>
  </si>
  <si>
    <t>начать водные рес</t>
  </si>
  <si>
    <t>12.03</t>
  </si>
  <si>
    <t>водораздел</t>
  </si>
  <si>
    <t>23.04 фк</t>
  </si>
  <si>
    <t>13.03</t>
  </si>
  <si>
    <t>высота устья волги</t>
  </si>
  <si>
    <t>19.03</t>
  </si>
  <si>
    <t>прод расход</t>
  </si>
  <si>
    <t>24.05 мр</t>
  </si>
  <si>
    <t>20,03</t>
  </si>
  <si>
    <t>наводнение в ленске</t>
  </si>
  <si>
    <t>26.03</t>
  </si>
  <si>
    <t>прод карту питания рек</t>
  </si>
  <si>
    <t>27.03</t>
  </si>
  <si>
    <t>прод дельта</t>
  </si>
  <si>
    <t>2.04</t>
  </si>
  <si>
    <t>прод тект котловину</t>
  </si>
  <si>
    <t>3.04</t>
  </si>
  <si>
    <t>вулк озеро</t>
  </si>
  <si>
    <t>16.04</t>
  </si>
  <si>
    <t>прод старицу</t>
  </si>
  <si>
    <t>17.04</t>
  </si>
  <si>
    <t>прод 4 канала в россии</t>
  </si>
  <si>
    <t>23.04</t>
  </si>
  <si>
    <t>прод фото шлюза 5</t>
  </si>
  <si>
    <t>24.04</t>
  </si>
  <si>
    <t>безенги и богдановича</t>
  </si>
  <si>
    <t>30.04</t>
  </si>
  <si>
    <t>родник</t>
  </si>
  <si>
    <t>чекаленко вадим</t>
  </si>
  <si>
    <t>шанкин владислав</t>
  </si>
  <si>
    <t>шельдяев сергей</t>
  </si>
  <si>
    <t>яковлев егор</t>
  </si>
  <si>
    <t>р</t>
  </si>
  <si>
    <t>п</t>
  </si>
  <si>
    <t>на</t>
  </si>
  <si>
    <t>а</t>
  </si>
  <si>
    <t>а</t>
  </si>
  <si>
    <t>уроке</t>
  </si>
  <si>
    <t>к</t>
  </si>
  <si>
    <t>у</t>
  </si>
  <si>
    <t>к</t>
  </si>
  <si>
    <t>27.02</t>
  </si>
  <si>
    <t>прод дс пауков</t>
  </si>
  <si>
    <t>19.03 ракообр</t>
  </si>
  <si>
    <t>2.03</t>
  </si>
  <si>
    <t>бнц паука</t>
  </si>
  <si>
    <t>26.03 паукообр</t>
  </si>
  <si>
    <t>5.03</t>
  </si>
  <si>
    <t>начать насекомых</t>
  </si>
  <si>
    <t>12.03</t>
  </si>
  <si>
    <t>слюнные железы насекомого</t>
  </si>
  <si>
    <t>19.03</t>
  </si>
  <si>
    <t>прод кровь насекомого</t>
  </si>
  <si>
    <t>23.03</t>
  </si>
  <si>
    <t>зрение насекомого</t>
  </si>
  <si>
    <t>26.03</t>
  </si>
  <si>
    <t>пчелиная семья</t>
  </si>
  <si>
    <t>30.03</t>
  </si>
  <si>
    <t>дн и ноч бабочки</t>
  </si>
  <si>
    <t>2.04</t>
  </si>
  <si>
    <t>лаб раб</t>
  </si>
  <si>
    <t>6.04</t>
  </si>
  <si>
    <t>хорда ланцетника</t>
  </si>
  <si>
    <t>16.04</t>
  </si>
  <si>
    <t>год кольца чешуи рыб</t>
  </si>
  <si>
    <t>20.04</t>
  </si>
  <si>
    <t>плав пузырь</t>
  </si>
  <si>
    <t>23.04</t>
  </si>
  <si>
    <t>прод кс рыб</t>
  </si>
  <si>
    <t>27,04</t>
  </si>
  <si>
    <t>прод роль моч пузыря</t>
  </si>
  <si>
    <t>30.04</t>
  </si>
  <si>
    <t>орг равновесия рыб</t>
  </si>
  <si>
    <t>4.05</t>
  </si>
  <si>
    <t>насать земноводных</t>
  </si>
  <si>
    <t>богатырёв глеб</t>
  </si>
  <si>
    <t>бузанова майя</t>
  </si>
  <si>
    <t>вахитов рустам</t>
  </si>
  <si>
    <t>высоцкий владислав</t>
  </si>
  <si>
    <t>габов александр</t>
  </si>
  <si>
    <t>галкина арина</t>
  </si>
  <si>
    <t>дрогобужева ульяна</t>
  </si>
  <si>
    <t>ежова дарья</t>
  </si>
  <si>
    <t>колотыгин егор</t>
  </si>
  <si>
    <t>коровиков илья</t>
  </si>
  <si>
    <t>крылов максим</t>
  </si>
  <si>
    <t>курепина вероника</t>
  </si>
  <si>
    <t>кунцева лидия</t>
  </si>
  <si>
    <t>лагутова дария</t>
  </si>
  <si>
    <t>науменко елизавета</t>
  </si>
  <si>
    <t>никитина анна</t>
  </si>
  <si>
    <t>петухов платон</t>
  </si>
  <si>
    <t>пренко матвей</t>
  </si>
  <si>
    <t>притула алёна</t>
  </si>
  <si>
    <t>к</t>
  </si>
  <si>
    <t>ф</t>
  </si>
  <si>
    <t>м</t>
  </si>
  <si>
    <t>л</t>
  </si>
  <si>
    <t>к</t>
  </si>
  <si>
    <t>р</t>
  </si>
  <si>
    <t>и</t>
  </si>
  <si>
    <t>м</t>
  </si>
  <si>
    <t>27.02</t>
  </si>
  <si>
    <t>прод факторы обр гумуса</t>
  </si>
  <si>
    <t>5.03 клима</t>
  </si>
  <si>
    <t>29.02</t>
  </si>
  <si>
    <t>горизонты почвы</t>
  </si>
  <si>
    <t>12.03 фк</t>
  </si>
  <si>
    <t>5.03</t>
  </si>
  <si>
    <t>глеевые почвы</t>
  </si>
  <si>
    <t>2.04 мр</t>
  </si>
  <si>
    <t>12.03</t>
  </si>
  <si>
    <t>серве лесные почвы</t>
  </si>
  <si>
    <t>14.05 фк</t>
  </si>
  <si>
    <t>14.03</t>
  </si>
  <si>
    <t>водная эрозия</t>
  </si>
  <si>
    <t>19.03</t>
  </si>
  <si>
    <t>начать вод рес</t>
  </si>
  <si>
    <t>26.03</t>
  </si>
  <si>
    <t>уклон волги</t>
  </si>
  <si>
    <t>28.03</t>
  </si>
  <si>
    <t>прод расход</t>
  </si>
  <si>
    <t>2.04</t>
  </si>
  <si>
    <t>прод наводнение в ленске</t>
  </si>
  <si>
    <t>4.04</t>
  </si>
  <si>
    <t>питание рек</t>
  </si>
  <si>
    <t>18.04</t>
  </si>
  <si>
    <t>дельта</t>
  </si>
  <si>
    <t>23.04</t>
  </si>
  <si>
    <t>ледниковые озера</t>
  </si>
  <si>
    <t>25.04</t>
  </si>
  <si>
    <t>запрудное озеро</t>
  </si>
  <si>
    <t>29.04</t>
  </si>
  <si>
    <t>прод аодохранилища</t>
  </si>
  <si>
    <t>30.04</t>
  </si>
  <si>
    <t>начать болота</t>
  </si>
  <si>
    <t>2.05</t>
  </si>
  <si>
    <t>прод карту ледников</t>
  </si>
  <si>
    <t>богатырёв глеб</t>
  </si>
  <si>
    <t>бузанова майя</t>
  </si>
  <si>
    <t>вахитов рустам</t>
  </si>
  <si>
    <t>высоцкий владислав</t>
  </si>
  <si>
    <t>габов александр</t>
  </si>
  <si>
    <t>галкина арина</t>
  </si>
  <si>
    <t>дрогобужева ульяна</t>
  </si>
  <si>
    <t>ежова дарья</t>
  </si>
  <si>
    <t>колотыгин егор</t>
  </si>
  <si>
    <t>коровиков илья</t>
  </si>
  <si>
    <t>крылов максим</t>
  </si>
  <si>
    <t>курепина вероника</t>
  </si>
  <si>
    <t>кунцева лидия</t>
  </si>
  <si>
    <t>лагутова дария</t>
  </si>
  <si>
    <t>науменко елизавета</t>
  </si>
  <si>
    <t>никитина анна</t>
  </si>
  <si>
    <t>петухов платон</t>
  </si>
  <si>
    <t>пренко матвей</t>
  </si>
  <si>
    <t>притула алёна</t>
  </si>
  <si>
    <t>филаткин егор</t>
  </si>
  <si>
    <t>фролов михаил</t>
  </si>
  <si>
    <t>харитончик кирилл</t>
  </si>
  <si>
    <t>хованов михаил</t>
  </si>
  <si>
    <t>14.03</t>
  </si>
  <si>
    <t>репр сист паука</t>
  </si>
  <si>
    <t>21.03</t>
  </si>
  <si>
    <t>начать пс насекомого</t>
  </si>
  <si>
    <t>23.03</t>
  </si>
  <si>
    <t>начать дс</t>
  </si>
  <si>
    <t>28.03</t>
  </si>
  <si>
    <t>бнц</t>
  </si>
  <si>
    <t>30.03</t>
  </si>
  <si>
    <t>прод развитие насекомых</t>
  </si>
  <si>
    <t>4.04</t>
  </si>
  <si>
    <t>чешуекрылые, провести лаб</t>
  </si>
  <si>
    <t>6.04</t>
  </si>
  <si>
    <t>лаб раб</t>
  </si>
  <si>
    <t>20.04</t>
  </si>
  <si>
    <t>пс ланцетника</t>
  </si>
  <si>
    <t>25.04</t>
  </si>
  <si>
    <t>плавники рыбы</t>
  </si>
  <si>
    <t>27.04</t>
  </si>
  <si>
    <t>плав пузырь</t>
  </si>
  <si>
    <t>2.05</t>
  </si>
  <si>
    <t>5.05</t>
  </si>
  <si>
    <t>алёхина мария</t>
  </si>
  <si>
    <t>волков евгений</t>
  </si>
  <si>
    <t>гордеева аксинья</t>
  </si>
  <si>
    <t>данилочкин александр</t>
  </si>
  <si>
    <t>драверт дарья</t>
  </si>
  <si>
    <t>елисеева олеся</t>
  </si>
  <si>
    <t>захаров константин</t>
  </si>
  <si>
    <t>козлов артемий</t>
  </si>
  <si>
    <t>логинов иван</t>
  </si>
  <si>
    <t>макаров андрей</t>
  </si>
  <si>
    <t>маковеев владимир</t>
  </si>
  <si>
    <t>маленков александр</t>
  </si>
  <si>
    <t>малков андрей</t>
  </si>
  <si>
    <t>медведева анастасия</t>
  </si>
  <si>
    <t>мельников михаил</t>
  </si>
  <si>
    <t>могилев иван</t>
  </si>
  <si>
    <t>муравьёва мария</t>
  </si>
  <si>
    <t>носенко юрий</t>
  </si>
  <si>
    <t>павлов александр</t>
  </si>
  <si>
    <t>снежко иван</t>
  </si>
  <si>
    <t>студёнова кира</t>
  </si>
  <si>
    <t>телятников николай</t>
  </si>
  <si>
    <t>толстоухов максим</t>
  </si>
  <si>
    <t>троценко стефания</t>
  </si>
  <si>
    <t>харитонов георгий</t>
  </si>
  <si>
    <t>чекаленко игорь</t>
  </si>
  <si>
    <t>шмаренков фёдор</t>
  </si>
  <si>
    <t>19.04</t>
  </si>
  <si>
    <t>каналы</t>
  </si>
  <si>
    <t>22.04</t>
  </si>
  <si>
    <t>прод затопление торфяника</t>
  </si>
  <si>
    <t>26.04</t>
  </si>
  <si>
    <t>начать подз воды</t>
  </si>
  <si>
    <t>29.04</t>
  </si>
  <si>
    <t>термальные воды</t>
  </si>
  <si>
    <t>3.05</t>
  </si>
  <si>
    <t>зак водоемкие произв</t>
  </si>
  <si>
    <t>алёхина мария</t>
  </si>
  <si>
    <t>волков евгений</t>
  </si>
  <si>
    <t>гордеева аксинья</t>
  </si>
  <si>
    <t>данилочкин александр</t>
  </si>
  <si>
    <t>драверт дарья</t>
  </si>
  <si>
    <t>елисеева олеся</t>
  </si>
  <si>
    <t>захаров константин</t>
  </si>
  <si>
    <t>козлов артемий</t>
  </si>
  <si>
    <t>логинов иван</t>
  </si>
  <si>
    <t>макаров андрей</t>
  </si>
  <si>
    <t>маковеев владимир</t>
  </si>
  <si>
    <t>маленков александр</t>
  </si>
  <si>
    <t>малков андрей</t>
  </si>
  <si>
    <t>медведева анастасия</t>
  </si>
  <si>
    <t>мельников михаил</t>
  </si>
  <si>
    <t>могилев иван</t>
  </si>
  <si>
    <t>муравьёва мария</t>
  </si>
  <si>
    <t>носенко юрий</t>
  </si>
  <si>
    <t>павлов александр</t>
  </si>
  <si>
    <t>снежко иван</t>
  </si>
  <si>
    <t>студёнова кира</t>
  </si>
  <si>
    <t>телятников николай</t>
  </si>
  <si>
    <t>толстоухов максим</t>
  </si>
  <si>
    <t>троценко стефания</t>
  </si>
  <si>
    <t>харитонов георгий</t>
  </si>
  <si>
    <t>чекаленко игорь</t>
  </si>
  <si>
    <t>шмаренков фёдор</t>
  </si>
  <si>
    <t xml:space="preserve"> </t>
  </si>
  <si>
    <t>р</t>
  </si>
  <si>
    <t>п</t>
  </si>
  <si>
    <t>а</t>
  </si>
  <si>
    <t>а</t>
  </si>
  <si>
    <t>к</t>
  </si>
  <si>
    <t>у</t>
  </si>
  <si>
    <t>к</t>
  </si>
  <si>
    <t>29.02</t>
  </si>
  <si>
    <t>начать паукообр</t>
  </si>
  <si>
    <t>7.03 ракообр</t>
  </si>
  <si>
    <t>2.03</t>
  </si>
  <si>
    <t>паутина</t>
  </si>
  <si>
    <t>28,03 паукообр</t>
  </si>
  <si>
    <t>7.03</t>
  </si>
  <si>
    <t>дс паука</t>
  </si>
  <si>
    <t>арабаджи андрей</t>
  </si>
  <si>
    <t>бирюков фёдор</t>
  </si>
  <si>
    <t>бурков данила</t>
  </si>
  <si>
    <t>геворкян светлана</t>
  </si>
  <si>
    <t>калинин иван</t>
  </si>
  <si>
    <t>канаев руслан</t>
  </si>
  <si>
    <t>комарова ольга</t>
  </si>
  <si>
    <t>корыхова ефросинья</t>
  </si>
  <si>
    <t>косенко александр</t>
  </si>
  <si>
    <t>краснянский марк</t>
  </si>
  <si>
    <t>лопатникова олеся</t>
  </si>
  <si>
    <t>матэ егор</t>
  </si>
  <si>
    <t>медников дмитрий</t>
  </si>
  <si>
    <t>михайлюк роман</t>
  </si>
  <si>
    <t>петухов дмитрий</t>
  </si>
  <si>
    <t>рагушина мария</t>
  </si>
  <si>
    <t>светлов илья</t>
  </si>
  <si>
    <t>уколов виталий</t>
  </si>
  <si>
    <t>ушаков егор</t>
  </si>
  <si>
    <t>федий лев</t>
  </si>
  <si>
    <t>финенко фёдор</t>
  </si>
  <si>
    <t>шаталов кирилл</t>
  </si>
  <si>
    <t>шишков степан</t>
  </si>
  <si>
    <t>шутова полина</t>
  </si>
  <si>
    <t>язвиков егор</t>
  </si>
  <si>
    <t>ярушин александр</t>
  </si>
  <si>
    <t>к</t>
  </si>
  <si>
    <t>ф</t>
  </si>
  <si>
    <t>м</t>
  </si>
  <si>
    <t>ф</t>
  </si>
  <si>
    <t>на</t>
  </si>
  <si>
    <t>л</t>
  </si>
  <si>
    <t>к</t>
  </si>
  <si>
    <t>р</t>
  </si>
  <si>
    <t>к</t>
  </si>
  <si>
    <t>уроке</t>
  </si>
  <si>
    <t>и</t>
  </si>
  <si>
    <t>м</t>
  </si>
  <si>
    <t>26.02</t>
  </si>
  <si>
    <t>бурые пп почвы</t>
  </si>
  <si>
    <t>1.03 климат</t>
  </si>
  <si>
    <t>1.03</t>
  </si>
  <si>
    <t>начать зем рес</t>
  </si>
  <si>
    <t>11.03 фк</t>
  </si>
  <si>
    <t>4.03</t>
  </si>
  <si>
    <t>обь с иртышом</t>
  </si>
  <si>
    <t>1.04 мр</t>
  </si>
  <si>
    <t>11.03</t>
  </si>
  <si>
    <t>высота истока волги</t>
  </si>
  <si>
    <t>118.03</t>
  </si>
  <si>
    <t>расход воды</t>
  </si>
  <si>
    <t>29.04 фк</t>
  </si>
  <si>
    <t>22.03</t>
  </si>
  <si>
    <t>причины наводнения в ленске</t>
  </si>
  <si>
    <t>25.03</t>
  </si>
  <si>
    <t>прод твердый сток</t>
  </si>
  <si>
    <t>29.03</t>
  </si>
  <si>
    <t>самое глубокое озеро</t>
  </si>
  <si>
    <t>1.04</t>
  </si>
  <si>
    <t>ледниковое озеро</t>
  </si>
  <si>
    <t>5.04</t>
  </si>
  <si>
    <t>термокарстовое озеро</t>
  </si>
  <si>
    <t>15.04</t>
  </si>
  <si>
    <t>прод оз чаны</t>
  </si>
  <si>
    <t>антонова дарья</t>
  </si>
  <si>
    <t>арабаджи андрей</t>
  </si>
  <si>
    <t>бирюков фёдор</t>
  </si>
  <si>
    <t>бурков данила</t>
  </si>
  <si>
    <t>геворкян светлана</t>
  </si>
  <si>
    <t>калинин иван</t>
  </si>
  <si>
    <t>канаев руслан</t>
  </si>
  <si>
    <t>комарова ольга</t>
  </si>
  <si>
    <t>корыхова ефросинья</t>
  </si>
  <si>
    <t>косенко александр</t>
  </si>
  <si>
    <t>краснянский марк</t>
  </si>
  <si>
    <t>лопатникова олеся</t>
  </si>
  <si>
    <t>матэ егор</t>
  </si>
  <si>
    <t>медников дмитрий</t>
  </si>
  <si>
    <t>михайлюк роман</t>
  </si>
  <si>
    <t>петухов дмитрий</t>
  </si>
  <si>
    <t>рагушина мария</t>
  </si>
  <si>
    <t>светлов илья</t>
  </si>
  <si>
    <t>уколов виталий</t>
  </si>
  <si>
    <t>ушаков егор</t>
  </si>
  <si>
    <t>федий лев</t>
  </si>
  <si>
    <t>финенко фёдор</t>
  </si>
  <si>
    <t>шаталов кирилл</t>
  </si>
  <si>
    <t>шишков степан</t>
  </si>
  <si>
    <t>шутова полина</t>
  </si>
  <si>
    <t>язвиков егор</t>
  </si>
  <si>
    <t>ярушин александр</t>
  </si>
  <si>
    <t>р</t>
  </si>
  <si>
    <t>п</t>
  </si>
  <si>
    <t>на</t>
  </si>
  <si>
    <t>а</t>
  </si>
  <si>
    <t>а</t>
  </si>
  <si>
    <t>уроке</t>
  </si>
  <si>
    <t>к</t>
  </si>
  <si>
    <t>у</t>
  </si>
  <si>
    <t>к</t>
  </si>
  <si>
    <t>28.02</t>
  </si>
  <si>
    <t>начать пауков</t>
  </si>
  <si>
    <t>6.03 ракообр</t>
  </si>
  <si>
    <t>1.03</t>
  </si>
  <si>
    <t>прод зад кишку паука</t>
  </si>
  <si>
    <t>27.03 паук</t>
  </si>
  <si>
    <t>6.03</t>
  </si>
  <si>
    <t>кс пауков</t>
  </si>
  <si>
    <t>13.03</t>
  </si>
  <si>
    <t>прод разнообразие паук</t>
  </si>
  <si>
    <t>20.03</t>
  </si>
  <si>
    <t>губы и челюсти рот апп</t>
  </si>
  <si>
    <t>22.03</t>
  </si>
  <si>
    <t>зоб насекомого</t>
  </si>
  <si>
    <t>27.03</t>
  </si>
  <si>
    <t>кс</t>
  </si>
  <si>
    <t>29.03</t>
  </si>
  <si>
    <t>слух насекомых</t>
  </si>
  <si>
    <t>3.04</t>
  </si>
  <si>
    <t>прод развитие нас</t>
  </si>
  <si>
    <t>5.04</t>
  </si>
  <si>
    <t>провести лаб раб</t>
  </si>
  <si>
    <t>17.04</t>
  </si>
  <si>
    <t>лаб раб</t>
  </si>
  <si>
    <t>19.04</t>
  </si>
  <si>
    <t>пс ланцетника</t>
  </si>
  <si>
    <t>24.04</t>
  </si>
  <si>
    <t>начать рыб</t>
  </si>
  <si>
    <t>26.04</t>
  </si>
  <si>
    <t>мышцы рыбы</t>
  </si>
  <si>
    <t>2.05</t>
  </si>
  <si>
    <t>зубы</t>
  </si>
  <si>
    <t>3.05</t>
  </si>
  <si>
    <t>прод жаб крышки</t>
  </si>
  <si>
    <t>антонова дарья</t>
  </si>
</sst>
</file>

<file path=xl/styles.xml><?xml version="1.0" encoding="utf-8"?>
<styleSheet xmlns="http://schemas.openxmlformats.org/spreadsheetml/2006/main">
  <numFmts count="29">
    <numFmt numFmtId="5" formatCode="&quot;RUB&quot;#,##0_);\(&quot;RUB&quot;#,##0\)"/>
    <numFmt numFmtId="6" formatCode="&quot;RUB&quot;#,##0_);[Red]\(&quot;RUB&quot;#,##0\)"/>
    <numFmt numFmtId="7" formatCode="&quot;RUB&quot;#,##0.00_);\(&quot;RUB&quot;#,##0.00\)"/>
    <numFmt numFmtId="8" formatCode="&quot;RUB&quot;#,##0.00_);[Red]\(&quot;RUB&quot;#,##0.00\)"/>
    <numFmt numFmtId="42" formatCode="_(&quot;RUB&quot;* #,##0_);_(&quot;RUB&quot;* \(#,##0\);_(&quot;RUB&quot;* &quot;-&quot;_);_(@_)"/>
    <numFmt numFmtId="41" formatCode="_(* #,##0_);_(* \(#,##0\);_(* &quot;-&quot;_);_(@_)"/>
    <numFmt numFmtId="44" formatCode="_(&quot;RUB&quot;* #,##0.00_);_(&quot;RUB&quot;* \(#,##0.00\);_(&quot;RUB&quot;* &quot;-&quot;??_);_(@_)"/>
    <numFmt numFmtId="43" formatCode="_(* #,##0.00_);_(* \(#,##0.00\);_(* &quot;-&quot;??_);_(@_)"/>
    <numFmt numFmtId="164" formatCode="General"/>
    <numFmt numFmtId="165" formatCode="0.0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0%"/>
    <numFmt numFmtId="171" formatCode="#\ ??"/>
    <numFmt numFmtId="172" formatCode="m/d/yy"/>
    <numFmt numFmtId="173" formatCode="d\-mmmm\-yy"/>
    <numFmt numFmtId="174" formatCode="d\-mmm"/>
    <numFmt numFmtId="175" formatCode="mmm\-yy"/>
    <numFmt numFmtId="176" formatCode="h:mm"/>
    <numFmt numFmtId="177" formatCode="h:mm:ss"/>
    <numFmt numFmtId="178" formatCode="m/d/yy\ h:mm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##0.00E+0"/>
    <numFmt numFmtId="184" formatCode="@"/>
  </numFmts>
  <fonts count="8">
    <font>
      <sz val="10"/>
      <name val="Helv"/>
      <family val="0"/>
    </font>
    <font>
      <sz val="8"/>
      <color indexed="8"/>
      <name val="Verdana"/>
      <family val="0"/>
    </font>
    <font>
      <sz val="11"/>
      <color indexed="8"/>
      <name val="Helv"/>
      <family val="0"/>
    </font>
    <font>
      <sz val="10"/>
      <color indexed="8"/>
      <name val="Helv"/>
      <family val="0"/>
    </font>
    <font>
      <sz val="8"/>
      <color indexed="16"/>
      <name val="Verdana"/>
      <family val="0"/>
    </font>
    <font>
      <sz val="11"/>
      <color indexed="8"/>
      <name val="Verdana"/>
      <family val="0"/>
    </font>
    <font>
      <sz val="8"/>
      <color indexed="17"/>
      <name val="Verdana"/>
      <family val="0"/>
    </font>
    <font>
      <sz val="8"/>
      <color indexed="18"/>
      <name val="Verdana"/>
      <family val="0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1">
    <xf numFmtId="164" fontId="0" fillId="0" borderId="0" xfId="0" applyAlignment="1">
      <alignment/>
    </xf>
    <xf numFmtId="164" fontId="1" fillId="2" borderId="1" xfId="0" applyFont="1" applyFill="1" applyBorder="1" applyAlignment="1">
      <alignment horizontal="left" vertical="center"/>
    </xf>
    <xf numFmtId="164" fontId="1" fillId="3" borderId="2" xfId="0" applyFont="1" applyFill="1" applyBorder="1" applyAlignment="1">
      <alignment horizontal="left" vertical="center"/>
    </xf>
    <xf numFmtId="164" fontId="1" fillId="4" borderId="1" xfId="0" applyFont="1" applyFill="1" applyBorder="1" applyAlignment="1">
      <alignment horizontal="left" vertical="center"/>
    </xf>
    <xf numFmtId="164" fontId="1" fillId="3" borderId="2" xfId="0" applyNumberFormat="1" applyFont="1" applyFill="1" applyBorder="1" applyAlignment="1">
      <alignment horizontal="left" vertical="center"/>
    </xf>
    <xf numFmtId="164" fontId="1" fillId="5" borderId="2" xfId="0" applyNumberFormat="1" applyFont="1" applyFill="1" applyBorder="1" applyAlignment="1">
      <alignment horizontal="left" vertical="center"/>
    </xf>
    <xf numFmtId="164" fontId="1" fillId="4" borderId="2" xfId="0" applyNumberFormat="1" applyFont="1" applyFill="1" applyBorder="1" applyAlignment="1">
      <alignment horizontal="left" vertical="center"/>
    </xf>
    <xf numFmtId="165" fontId="1" fillId="6" borderId="2" xfId="0" applyNumberFormat="1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left" vertical="center"/>
    </xf>
    <xf numFmtId="164" fontId="1" fillId="3" borderId="1" xfId="0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left" vertical="center"/>
    </xf>
    <xf numFmtId="164" fontId="1" fillId="5" borderId="1" xfId="0" applyNumberFormat="1" applyFont="1" applyFill="1" applyBorder="1" applyAlignment="1">
      <alignment horizontal="left" vertical="center"/>
    </xf>
    <xf numFmtId="164" fontId="1" fillId="4" borderId="1" xfId="0" applyNumberFormat="1" applyFont="1" applyFill="1" applyBorder="1" applyAlignment="1">
      <alignment horizontal="left" vertical="center"/>
    </xf>
    <xf numFmtId="165" fontId="1" fillId="6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/>
    </xf>
    <xf numFmtId="184" fontId="1" fillId="0" borderId="0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4" fontId="1" fillId="7" borderId="1" xfId="0" applyNumberFormat="1" applyFont="1" applyFill="1" applyBorder="1" applyAlignment="1">
      <alignment horizontal="left" vertical="center"/>
    </xf>
    <xf numFmtId="164" fontId="1" fillId="7" borderId="2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5" borderId="2" xfId="0" applyFont="1" applyFill="1" applyBorder="1" applyAlignment="1">
      <alignment horizontal="left" vertical="center"/>
    </xf>
    <xf numFmtId="164" fontId="1" fillId="2" borderId="2" xfId="0" applyFont="1" applyFill="1" applyBorder="1" applyAlignment="1">
      <alignment horizontal="left" vertical="center"/>
    </xf>
    <xf numFmtId="164" fontId="1" fillId="5" borderId="1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/>
    </xf>
    <xf numFmtId="164" fontId="1" fillId="2" borderId="3" xfId="0" applyNumberFormat="1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left" vertical="center"/>
    </xf>
    <xf numFmtId="165" fontId="1" fillId="0" borderId="2" xfId="0" applyNumberFormat="1" applyFont="1" applyFill="1" applyBorder="1" applyAlignment="1">
      <alignment horizontal="left" vertical="center"/>
    </xf>
    <xf numFmtId="184" fontId="1" fillId="8" borderId="2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left" vertical="center"/>
    </xf>
    <xf numFmtId="184" fontId="1" fillId="8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left" vertical="center"/>
    </xf>
    <xf numFmtId="164" fontId="7" fillId="0" borderId="1" xfId="0" applyNumberFormat="1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left"/>
    </xf>
    <xf numFmtId="184" fontId="1" fillId="8" borderId="1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/>
    </xf>
    <xf numFmtId="184" fontId="5" fillId="8" borderId="0" xfId="0" applyNumberFormat="1" applyFont="1" applyFill="1" applyBorder="1" applyAlignment="1">
      <alignment/>
    </xf>
    <xf numFmtId="184" fontId="2" fillId="8" borderId="0" xfId="0" applyNumberFormat="1" applyFont="1" applyFill="1" applyBorder="1" applyAlignment="1">
      <alignment/>
    </xf>
    <xf numFmtId="164" fontId="1" fillId="7" borderId="4" xfId="0" applyNumberFormat="1" applyFont="1" applyFill="1" applyBorder="1" applyAlignment="1">
      <alignment horizontal="left" vertical="center"/>
    </xf>
    <xf numFmtId="164" fontId="1" fillId="7" borderId="3" xfId="0" applyNumberFormat="1" applyFont="1" applyFill="1" applyBorder="1" applyAlignment="1">
      <alignment horizontal="left" vertical="center"/>
    </xf>
    <xf numFmtId="164" fontId="1" fillId="8" borderId="0" xfId="0" applyNumberFormat="1" applyFont="1" applyFill="1" applyBorder="1" applyAlignment="1">
      <alignment/>
    </xf>
    <xf numFmtId="164" fontId="2" fillId="8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FFCC"/>
      <rgbColor rgb="00FFFF99"/>
      <rgbColor rgb="0099CCFF"/>
      <rgbColor rgb="00FF99CC"/>
      <rgbColor rgb="00CC99FF"/>
      <rgbColor rgb="00FFCC99"/>
      <rgbColor rgb="003366FF"/>
      <rgbColor rgb="00006411"/>
      <rgbColor rgb="00993366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59"/>
  <sheetViews>
    <sheetView workbookViewId="0" topLeftCell="A1">
      <selection activeCell="AP1" sqref="AP1:AP27"/>
    </sheetView>
  </sheetViews>
  <sheetFormatPr defaultColWidth="11.421875" defaultRowHeight="13.5" customHeight="1"/>
  <cols>
    <col min="1" max="1" width="18.00390625" style="17" customWidth="1"/>
    <col min="2" max="41" width="2.00390625" style="17" customWidth="1"/>
    <col min="42" max="42" width="5.00390625" style="18" customWidth="1"/>
    <col min="43" max="43" width="18.00390625" style="17" customWidth="1"/>
    <col min="44" max="48" width="2.00390625" style="17" customWidth="1"/>
    <col min="49" max="16384" width="11.00390625" style="17" customWidth="1"/>
  </cols>
  <sheetData>
    <row r="1" spans="1:43" ht="16.5" customHeight="1">
      <c r="A1" s="1" t="s">
        <v>359</v>
      </c>
      <c r="B1" s="2">
        <v>1</v>
      </c>
      <c r="C1" s="2">
        <v>1</v>
      </c>
      <c r="D1" s="2">
        <v>2</v>
      </c>
      <c r="E1" s="2">
        <v>0</v>
      </c>
      <c r="F1" s="2">
        <v>2</v>
      </c>
      <c r="G1" s="3">
        <f aca="true" t="shared" si="0" ref="G1:G27">IF(COUNT(B1:F1)=5,IF(SUM(B1:F1)&gt;5,5,IF(SUM(B1:F1)&gt;3,4,IF(SUM(B1:F1)&gt;1,3,IF(SUM(B1:F1)&gt;=0,2))))," ")</f>
        <v>5</v>
      </c>
      <c r="H1" s="2">
        <v>2</v>
      </c>
      <c r="I1" s="2">
        <v>0</v>
      </c>
      <c r="J1" s="2">
        <v>2</v>
      </c>
      <c r="K1" s="2">
        <v>2</v>
      </c>
      <c r="L1" s="2">
        <v>0</v>
      </c>
      <c r="M1" s="3">
        <f aca="true" t="shared" si="1" ref="M1:M27">IF(COUNT(H1:L1)=5,IF(SUM(H1:L1)&gt;5,5,IF(SUM(H1:L1)&gt;3,4,IF(SUM(H1:L1)&gt;1,3,IF(SUM(H1:L1)&gt;=0,2))))," ")</f>
        <v>5</v>
      </c>
      <c r="N1" s="2">
        <v>0</v>
      </c>
      <c r="O1" s="2">
        <v>2</v>
      </c>
      <c r="P1" s="2">
        <v>2</v>
      </c>
      <c r="Q1" s="2">
        <v>0</v>
      </c>
      <c r="R1" s="2">
        <v>2</v>
      </c>
      <c r="S1" s="3">
        <f aca="true" t="shared" si="2" ref="S1:S27">IF(COUNT(N1:R1)=5,IF(SUM(N1:R1)&gt;5,5,IF(SUM(N1:R1)&gt;3,4,IF(SUM(N1:R1)&gt;1,3,IF(SUM(N1:R1)&gt;=0,2))))," ")</f>
        <v>5</v>
      </c>
      <c r="T1" s="2">
        <v>2</v>
      </c>
      <c r="U1" s="2">
        <v>2</v>
      </c>
      <c r="V1" s="2">
        <v>0</v>
      </c>
      <c r="W1" s="2">
        <v>2</v>
      </c>
      <c r="X1" s="2">
        <v>2</v>
      </c>
      <c r="Y1" s="3">
        <f aca="true" t="shared" si="3" ref="Y1:Y27">IF(COUNT(T1:X1)=5,IF(SUM(T1:X1)&gt;5,5,IF(SUM(T1:X1)&gt;3,4,IF(SUM(T1:X1)&gt;1,3,IF(SUM(T1:X1)&gt;=0,2))))," ")</f>
        <v>5</v>
      </c>
      <c r="Z1" s="2">
        <v>1</v>
      </c>
      <c r="AA1" s="2">
        <v>2</v>
      </c>
      <c r="AB1" s="4"/>
      <c r="AC1" s="4"/>
      <c r="AD1" s="4"/>
      <c r="AE1" s="3" t="str">
        <f aca="true" t="shared" si="4" ref="AE1:AE27">IF(COUNT(Z1:AD1)=5,IF(SUM(Z1:AD1)&gt;5,5,IF(SUM(Z1:AD1)&gt;3,4,IF(SUM(Z1:AD1)&gt;1,3,IF(SUM(Z1:AD1)&gt;=0,2))))," ")</f>
        <v> </v>
      </c>
      <c r="AF1" s="5">
        <v>5</v>
      </c>
      <c r="AG1" s="5">
        <v>4</v>
      </c>
      <c r="AH1" s="5"/>
      <c r="AI1" s="5"/>
      <c r="AJ1" s="5"/>
      <c r="AK1" s="5"/>
      <c r="AL1" s="6"/>
      <c r="AM1" s="6"/>
      <c r="AN1" s="6"/>
      <c r="AO1" s="6"/>
      <c r="AP1" s="7">
        <f aca="true" t="shared" si="5" ref="AP1:AP27">IF(COUNT(G1,M1,S1,Y1,AE1,AF1:AK1,AL1:AO1)&gt;=1,(SUM(G1,M1,S1,Y1,AE1,AF1:AK1,AL1:AO1)/COUNT(G1,M1,S1,Y1,AE1,AF1:AK1,AL1:AO1)),0)</f>
        <v>4.833333333333333</v>
      </c>
      <c r="AQ1" s="8" t="str">
        <f aca="true" t="shared" si="6" ref="AQ1:AQ27">A1</f>
        <v>антонова дарья</v>
      </c>
    </row>
    <row r="2" spans="1:43" ht="16.5" customHeight="1">
      <c r="A2" s="1" t="s">
        <v>360</v>
      </c>
      <c r="B2" s="9">
        <v>0</v>
      </c>
      <c r="C2" s="9">
        <v>1</v>
      </c>
      <c r="D2" s="9">
        <v>0</v>
      </c>
      <c r="E2" s="9">
        <v>1</v>
      </c>
      <c r="F2" s="9">
        <v>0</v>
      </c>
      <c r="G2" s="3">
        <f t="shared" si="0"/>
        <v>3</v>
      </c>
      <c r="H2" s="9">
        <v>0</v>
      </c>
      <c r="I2" s="9">
        <v>0</v>
      </c>
      <c r="J2" s="9">
        <v>0</v>
      </c>
      <c r="K2" s="9">
        <v>0</v>
      </c>
      <c r="L2" s="9">
        <v>2</v>
      </c>
      <c r="M2" s="3">
        <f t="shared" si="1"/>
        <v>3</v>
      </c>
      <c r="N2" s="9">
        <v>2</v>
      </c>
      <c r="O2" s="9">
        <v>0</v>
      </c>
      <c r="P2" s="9">
        <v>0</v>
      </c>
      <c r="Q2" s="9">
        <v>0</v>
      </c>
      <c r="R2" s="9">
        <v>2</v>
      </c>
      <c r="S2" s="3">
        <f t="shared" si="2"/>
        <v>4</v>
      </c>
      <c r="T2" s="9">
        <v>2</v>
      </c>
      <c r="U2" s="9">
        <v>2</v>
      </c>
      <c r="V2" s="9">
        <v>0</v>
      </c>
      <c r="W2" s="9">
        <v>1</v>
      </c>
      <c r="X2" s="9">
        <v>1</v>
      </c>
      <c r="Y2" s="3">
        <f t="shared" si="3"/>
        <v>5</v>
      </c>
      <c r="Z2" s="9">
        <v>2</v>
      </c>
      <c r="AA2" s="9">
        <v>2</v>
      </c>
      <c r="AB2" s="10"/>
      <c r="AC2" s="10"/>
      <c r="AD2" s="10"/>
      <c r="AE2" s="3" t="str">
        <f t="shared" si="4"/>
        <v> </v>
      </c>
      <c r="AF2" s="11">
        <v>5</v>
      </c>
      <c r="AG2" s="11">
        <v>4</v>
      </c>
      <c r="AH2" s="11"/>
      <c r="AI2" s="11"/>
      <c r="AJ2" s="11"/>
      <c r="AK2" s="11"/>
      <c r="AL2" s="12"/>
      <c r="AM2" s="12"/>
      <c r="AN2" s="12"/>
      <c r="AO2" s="12"/>
      <c r="AP2" s="13">
        <f t="shared" si="5"/>
        <v>4</v>
      </c>
      <c r="AQ2" s="14" t="str">
        <f t="shared" si="6"/>
        <v>арабаджи андрей</v>
      </c>
    </row>
    <row r="3" spans="1:43" ht="16.5" customHeight="1">
      <c r="A3" s="1" t="s">
        <v>361</v>
      </c>
      <c r="B3" s="9">
        <v>0</v>
      </c>
      <c r="C3" s="9">
        <v>0</v>
      </c>
      <c r="D3" s="9">
        <v>0</v>
      </c>
      <c r="E3" s="9">
        <v>1</v>
      </c>
      <c r="F3" s="9">
        <v>0</v>
      </c>
      <c r="G3" s="3">
        <f t="shared" si="0"/>
        <v>2</v>
      </c>
      <c r="H3" s="9">
        <v>1</v>
      </c>
      <c r="I3" s="9">
        <v>1</v>
      </c>
      <c r="J3" s="9">
        <v>0</v>
      </c>
      <c r="K3" s="9">
        <v>0</v>
      </c>
      <c r="L3" s="9">
        <v>0</v>
      </c>
      <c r="M3" s="3">
        <f t="shared" si="1"/>
        <v>3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3">
        <f t="shared" si="2"/>
        <v>2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3">
        <f t="shared" si="3"/>
        <v>2</v>
      </c>
      <c r="Z3" s="9">
        <v>0</v>
      </c>
      <c r="AA3" s="9">
        <v>0</v>
      </c>
      <c r="AB3" s="10"/>
      <c r="AC3" s="10"/>
      <c r="AD3" s="10"/>
      <c r="AE3" s="3" t="str">
        <f t="shared" si="4"/>
        <v> </v>
      </c>
      <c r="AF3" s="11"/>
      <c r="AG3" s="11">
        <v>3</v>
      </c>
      <c r="AH3" s="11"/>
      <c r="AI3" s="11"/>
      <c r="AJ3" s="11"/>
      <c r="AK3" s="11"/>
      <c r="AL3" s="12"/>
      <c r="AM3" s="12"/>
      <c r="AN3" s="12"/>
      <c r="AO3" s="12"/>
      <c r="AP3" s="13">
        <f t="shared" si="5"/>
        <v>2.4</v>
      </c>
      <c r="AQ3" s="14" t="str">
        <f t="shared" si="6"/>
        <v>бирюков фёдор</v>
      </c>
    </row>
    <row r="4" spans="1:43" ht="16.5" customHeight="1">
      <c r="A4" s="1" t="s">
        <v>362</v>
      </c>
      <c r="B4" s="9">
        <v>1</v>
      </c>
      <c r="C4" s="9">
        <v>0</v>
      </c>
      <c r="D4" s="9">
        <v>2</v>
      </c>
      <c r="E4" s="9">
        <v>2</v>
      </c>
      <c r="F4" s="9">
        <v>2</v>
      </c>
      <c r="G4" s="3">
        <f t="shared" si="0"/>
        <v>5</v>
      </c>
      <c r="H4" s="9">
        <v>0</v>
      </c>
      <c r="I4" s="9">
        <v>1</v>
      </c>
      <c r="J4" s="9">
        <v>0</v>
      </c>
      <c r="K4" s="9">
        <v>0</v>
      </c>
      <c r="L4" s="9">
        <v>1</v>
      </c>
      <c r="M4" s="3">
        <f t="shared" si="1"/>
        <v>3</v>
      </c>
      <c r="N4" s="9">
        <v>0</v>
      </c>
      <c r="O4" s="9">
        <v>2</v>
      </c>
      <c r="P4" s="9">
        <v>0</v>
      </c>
      <c r="Q4" s="9">
        <v>2</v>
      </c>
      <c r="R4" s="9">
        <v>0</v>
      </c>
      <c r="S4" s="3">
        <f t="shared" si="2"/>
        <v>4</v>
      </c>
      <c r="T4" s="9">
        <v>1</v>
      </c>
      <c r="U4" s="9">
        <v>0</v>
      </c>
      <c r="V4" s="9">
        <v>0</v>
      </c>
      <c r="W4" s="9">
        <v>0</v>
      </c>
      <c r="X4" s="9">
        <v>1</v>
      </c>
      <c r="Y4" s="3">
        <f t="shared" si="3"/>
        <v>3</v>
      </c>
      <c r="Z4" s="9">
        <v>0</v>
      </c>
      <c r="AA4" s="9">
        <v>1</v>
      </c>
      <c r="AB4" s="10"/>
      <c r="AC4" s="10"/>
      <c r="AD4" s="10"/>
      <c r="AE4" s="3" t="str">
        <f t="shared" si="4"/>
        <v> </v>
      </c>
      <c r="AF4" s="11">
        <v>3</v>
      </c>
      <c r="AG4" s="11">
        <v>4</v>
      </c>
      <c r="AH4" s="11"/>
      <c r="AI4" s="11"/>
      <c r="AJ4" s="11"/>
      <c r="AK4" s="11"/>
      <c r="AL4" s="12"/>
      <c r="AM4" s="12"/>
      <c r="AN4" s="12"/>
      <c r="AO4" s="12"/>
      <c r="AP4" s="13">
        <f t="shared" si="5"/>
        <v>3.6666666666666665</v>
      </c>
      <c r="AQ4" s="14" t="str">
        <f t="shared" si="6"/>
        <v>бурков данила</v>
      </c>
    </row>
    <row r="5" spans="1:43" ht="16.5" customHeight="1">
      <c r="A5" s="1" t="s">
        <v>363</v>
      </c>
      <c r="B5" s="9">
        <v>2</v>
      </c>
      <c r="C5" s="9">
        <v>0</v>
      </c>
      <c r="D5" s="9">
        <v>1</v>
      </c>
      <c r="E5" s="9">
        <v>1</v>
      </c>
      <c r="F5" s="9">
        <v>0</v>
      </c>
      <c r="G5" s="3">
        <f t="shared" si="0"/>
        <v>4</v>
      </c>
      <c r="H5" s="9">
        <v>1</v>
      </c>
      <c r="I5" s="9">
        <v>0</v>
      </c>
      <c r="J5" s="9">
        <v>2</v>
      </c>
      <c r="K5" s="9">
        <v>0</v>
      </c>
      <c r="L5" s="9">
        <v>0</v>
      </c>
      <c r="M5" s="3">
        <f t="shared" si="1"/>
        <v>3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3">
        <f t="shared" si="2"/>
        <v>2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3">
        <f t="shared" si="3"/>
        <v>2</v>
      </c>
      <c r="Z5" s="9">
        <v>0</v>
      </c>
      <c r="AA5" s="9">
        <v>0</v>
      </c>
      <c r="AB5" s="10"/>
      <c r="AC5" s="10"/>
      <c r="AD5" s="10"/>
      <c r="AE5" s="3" t="str">
        <f t="shared" si="4"/>
        <v> </v>
      </c>
      <c r="AF5" s="11">
        <v>5</v>
      </c>
      <c r="AG5" s="11">
        <v>4</v>
      </c>
      <c r="AH5" s="11"/>
      <c r="AI5" s="11"/>
      <c r="AJ5" s="11"/>
      <c r="AK5" s="11"/>
      <c r="AL5" s="12"/>
      <c r="AM5" s="12"/>
      <c r="AN5" s="12"/>
      <c r="AO5" s="12"/>
      <c r="AP5" s="13">
        <f t="shared" si="5"/>
        <v>3.3333333333333335</v>
      </c>
      <c r="AQ5" s="14" t="str">
        <f t="shared" si="6"/>
        <v>геворкян светлана</v>
      </c>
    </row>
    <row r="6" spans="1:43" ht="16.5" customHeight="1">
      <c r="A6" s="1" t="s">
        <v>364</v>
      </c>
      <c r="B6" s="9">
        <v>0</v>
      </c>
      <c r="C6" s="9">
        <v>1</v>
      </c>
      <c r="D6" s="9">
        <v>0</v>
      </c>
      <c r="E6" s="9">
        <v>0</v>
      </c>
      <c r="F6" s="9">
        <v>1</v>
      </c>
      <c r="G6" s="3">
        <f t="shared" si="0"/>
        <v>3</v>
      </c>
      <c r="H6" s="9">
        <v>1</v>
      </c>
      <c r="I6" s="9">
        <v>2</v>
      </c>
      <c r="J6" s="9">
        <v>2</v>
      </c>
      <c r="K6" s="9">
        <v>1</v>
      </c>
      <c r="L6" s="9">
        <v>2</v>
      </c>
      <c r="M6" s="3">
        <f t="shared" si="1"/>
        <v>5</v>
      </c>
      <c r="N6" s="9">
        <v>1</v>
      </c>
      <c r="O6" s="9">
        <v>1</v>
      </c>
      <c r="P6" s="9">
        <v>0</v>
      </c>
      <c r="Q6" s="9">
        <v>1</v>
      </c>
      <c r="R6" s="9">
        <v>1</v>
      </c>
      <c r="S6" s="3">
        <f t="shared" si="2"/>
        <v>4</v>
      </c>
      <c r="T6" s="9">
        <v>2</v>
      </c>
      <c r="U6" s="9">
        <v>0</v>
      </c>
      <c r="V6" s="9">
        <v>0</v>
      </c>
      <c r="W6" s="9">
        <v>0</v>
      </c>
      <c r="X6" s="9">
        <v>0</v>
      </c>
      <c r="Y6" s="3">
        <f t="shared" si="3"/>
        <v>3</v>
      </c>
      <c r="Z6" s="9">
        <v>2</v>
      </c>
      <c r="AA6" s="9">
        <v>2</v>
      </c>
      <c r="AB6" s="10"/>
      <c r="AC6" s="10"/>
      <c r="AD6" s="10"/>
      <c r="AE6" s="3" t="str">
        <f t="shared" si="4"/>
        <v> </v>
      </c>
      <c r="AF6" s="11">
        <v>4</v>
      </c>
      <c r="AG6" s="11">
        <v>2</v>
      </c>
      <c r="AH6" s="11"/>
      <c r="AI6" s="11"/>
      <c r="AJ6" s="11"/>
      <c r="AK6" s="11"/>
      <c r="AL6" s="12"/>
      <c r="AM6" s="12"/>
      <c r="AN6" s="12"/>
      <c r="AO6" s="12"/>
      <c r="AP6" s="13">
        <f t="shared" si="5"/>
        <v>3.5</v>
      </c>
      <c r="AQ6" s="14" t="str">
        <f t="shared" si="6"/>
        <v>калинин иван</v>
      </c>
    </row>
    <row r="7" spans="1:43" ht="16.5" customHeight="1">
      <c r="A7" s="1" t="s">
        <v>365</v>
      </c>
      <c r="B7" s="9">
        <v>2</v>
      </c>
      <c r="C7" s="9">
        <v>2</v>
      </c>
      <c r="D7" s="9">
        <v>0</v>
      </c>
      <c r="E7" s="9">
        <v>2</v>
      </c>
      <c r="F7" s="9">
        <v>0</v>
      </c>
      <c r="G7" s="3">
        <f t="shared" si="0"/>
        <v>5</v>
      </c>
      <c r="H7" s="9">
        <v>2</v>
      </c>
      <c r="I7" s="9">
        <v>2</v>
      </c>
      <c r="J7" s="9">
        <v>2</v>
      </c>
      <c r="K7" s="9">
        <v>2</v>
      </c>
      <c r="L7" s="9">
        <v>0</v>
      </c>
      <c r="M7" s="3">
        <f t="shared" si="1"/>
        <v>5</v>
      </c>
      <c r="N7" s="9">
        <v>0</v>
      </c>
      <c r="O7" s="9">
        <v>2</v>
      </c>
      <c r="P7" s="9">
        <v>2</v>
      </c>
      <c r="Q7" s="9">
        <v>2</v>
      </c>
      <c r="R7" s="9">
        <v>2</v>
      </c>
      <c r="S7" s="3">
        <f t="shared" si="2"/>
        <v>5</v>
      </c>
      <c r="T7" s="9">
        <v>1</v>
      </c>
      <c r="U7" s="9">
        <v>0</v>
      </c>
      <c r="V7" s="9">
        <v>0</v>
      </c>
      <c r="W7" s="9">
        <v>0</v>
      </c>
      <c r="X7" s="9">
        <v>1</v>
      </c>
      <c r="Y7" s="3">
        <f t="shared" si="3"/>
        <v>3</v>
      </c>
      <c r="Z7" s="9">
        <v>2</v>
      </c>
      <c r="AA7" s="9">
        <v>1</v>
      </c>
      <c r="AB7" s="10"/>
      <c r="AC7" s="10"/>
      <c r="AD7" s="10"/>
      <c r="AE7" s="3" t="str">
        <f t="shared" si="4"/>
        <v> </v>
      </c>
      <c r="AF7" s="11">
        <v>5</v>
      </c>
      <c r="AG7" s="11">
        <v>5</v>
      </c>
      <c r="AH7" s="11"/>
      <c r="AI7" s="11"/>
      <c r="AJ7" s="11"/>
      <c r="AK7" s="11"/>
      <c r="AL7" s="12"/>
      <c r="AM7" s="12"/>
      <c r="AN7" s="12"/>
      <c r="AO7" s="12"/>
      <c r="AP7" s="13">
        <f t="shared" si="5"/>
        <v>4.666666666666667</v>
      </c>
      <c r="AQ7" s="14" t="str">
        <f t="shared" si="6"/>
        <v>канаев руслан</v>
      </c>
    </row>
    <row r="8" spans="1:43" ht="16.5" customHeight="1">
      <c r="A8" s="1" t="s">
        <v>366</v>
      </c>
      <c r="B8" s="9">
        <v>0</v>
      </c>
      <c r="C8" s="9">
        <v>0</v>
      </c>
      <c r="D8" s="9">
        <v>1</v>
      </c>
      <c r="E8" s="9">
        <v>0</v>
      </c>
      <c r="F8" s="9">
        <v>0</v>
      </c>
      <c r="G8" s="3">
        <f t="shared" si="0"/>
        <v>2</v>
      </c>
      <c r="H8" s="9">
        <v>0</v>
      </c>
      <c r="I8" s="9">
        <v>0</v>
      </c>
      <c r="J8" s="9">
        <v>1</v>
      </c>
      <c r="K8" s="9">
        <v>2</v>
      </c>
      <c r="L8" s="9">
        <v>0</v>
      </c>
      <c r="M8" s="3">
        <f t="shared" si="1"/>
        <v>3</v>
      </c>
      <c r="N8" s="9">
        <v>0</v>
      </c>
      <c r="O8" s="9">
        <v>1</v>
      </c>
      <c r="P8" s="9">
        <v>0</v>
      </c>
      <c r="Q8" s="9">
        <v>2</v>
      </c>
      <c r="R8" s="9">
        <v>0</v>
      </c>
      <c r="S8" s="3">
        <f t="shared" si="2"/>
        <v>3</v>
      </c>
      <c r="T8" s="9">
        <v>2</v>
      </c>
      <c r="U8" s="9">
        <v>2</v>
      </c>
      <c r="V8" s="9">
        <v>2</v>
      </c>
      <c r="W8" s="9">
        <v>2</v>
      </c>
      <c r="X8" s="9">
        <v>2</v>
      </c>
      <c r="Y8" s="3">
        <f t="shared" si="3"/>
        <v>5</v>
      </c>
      <c r="Z8" s="9">
        <v>2</v>
      </c>
      <c r="AA8" s="10"/>
      <c r="AB8" s="10"/>
      <c r="AC8" s="10"/>
      <c r="AD8" s="10"/>
      <c r="AE8" s="3" t="str">
        <f t="shared" si="4"/>
        <v> </v>
      </c>
      <c r="AF8" s="11"/>
      <c r="AG8" s="11">
        <v>5</v>
      </c>
      <c r="AH8" s="11"/>
      <c r="AI8" s="11"/>
      <c r="AJ8" s="11"/>
      <c r="AK8" s="11"/>
      <c r="AL8" s="12"/>
      <c r="AM8" s="12"/>
      <c r="AN8" s="12"/>
      <c r="AO8" s="12"/>
      <c r="AP8" s="13">
        <f t="shared" si="5"/>
        <v>3.6</v>
      </c>
      <c r="AQ8" s="14" t="str">
        <f t="shared" si="6"/>
        <v>комарова ольга</v>
      </c>
    </row>
    <row r="9" spans="1:43" ht="16.5" customHeight="1">
      <c r="A9" s="1" t="s">
        <v>367</v>
      </c>
      <c r="B9" s="9">
        <v>0</v>
      </c>
      <c r="C9" s="9">
        <v>0</v>
      </c>
      <c r="D9" s="9">
        <v>2</v>
      </c>
      <c r="E9" s="9">
        <v>0</v>
      </c>
      <c r="F9" s="9">
        <v>0</v>
      </c>
      <c r="G9" s="3">
        <f t="shared" si="0"/>
        <v>3</v>
      </c>
      <c r="H9" s="9">
        <v>0</v>
      </c>
      <c r="I9" s="9">
        <v>0</v>
      </c>
      <c r="J9" s="9">
        <v>2</v>
      </c>
      <c r="K9" s="9">
        <v>2</v>
      </c>
      <c r="L9" s="9">
        <v>0</v>
      </c>
      <c r="M9" s="3">
        <f t="shared" si="1"/>
        <v>4</v>
      </c>
      <c r="N9" s="9">
        <v>0</v>
      </c>
      <c r="O9" s="9">
        <v>0</v>
      </c>
      <c r="P9" s="9">
        <v>0</v>
      </c>
      <c r="Q9" s="9">
        <v>2</v>
      </c>
      <c r="R9" s="9">
        <v>0</v>
      </c>
      <c r="S9" s="3">
        <f t="shared" si="2"/>
        <v>3</v>
      </c>
      <c r="T9" s="9">
        <v>0</v>
      </c>
      <c r="U9" s="9">
        <v>2</v>
      </c>
      <c r="V9" s="9">
        <v>0</v>
      </c>
      <c r="W9" s="9">
        <v>0</v>
      </c>
      <c r="X9" s="9">
        <v>0</v>
      </c>
      <c r="Y9" s="3">
        <f t="shared" si="3"/>
        <v>3</v>
      </c>
      <c r="Z9" s="10"/>
      <c r="AA9" s="10"/>
      <c r="AB9" s="10"/>
      <c r="AC9" s="10"/>
      <c r="AD9" s="10"/>
      <c r="AE9" s="3" t="str">
        <f t="shared" si="4"/>
        <v> </v>
      </c>
      <c r="AF9" s="11">
        <v>5</v>
      </c>
      <c r="AG9" s="11">
        <v>4</v>
      </c>
      <c r="AH9" s="11"/>
      <c r="AI9" s="11"/>
      <c r="AJ9" s="11"/>
      <c r="AK9" s="11"/>
      <c r="AL9" s="12"/>
      <c r="AM9" s="12"/>
      <c r="AN9" s="12"/>
      <c r="AO9" s="12"/>
      <c r="AP9" s="13">
        <f t="shared" si="5"/>
        <v>3.6666666666666665</v>
      </c>
      <c r="AQ9" s="14" t="str">
        <f t="shared" si="6"/>
        <v>корыхова ефросинья</v>
      </c>
    </row>
    <row r="10" spans="1:43" ht="16.5" customHeight="1">
      <c r="A10" s="1" t="s">
        <v>368</v>
      </c>
      <c r="B10" s="9">
        <v>1</v>
      </c>
      <c r="C10" s="9">
        <v>2</v>
      </c>
      <c r="D10" s="9">
        <v>0</v>
      </c>
      <c r="E10" s="9">
        <v>2</v>
      </c>
      <c r="F10" s="9">
        <v>2</v>
      </c>
      <c r="G10" s="3">
        <f t="shared" si="0"/>
        <v>5</v>
      </c>
      <c r="H10" s="9">
        <v>2</v>
      </c>
      <c r="I10" s="9">
        <v>2</v>
      </c>
      <c r="J10" s="9">
        <v>2</v>
      </c>
      <c r="K10" s="9">
        <v>2</v>
      </c>
      <c r="L10" s="9">
        <v>1</v>
      </c>
      <c r="M10" s="3">
        <f t="shared" si="1"/>
        <v>5</v>
      </c>
      <c r="N10" s="9">
        <v>2</v>
      </c>
      <c r="O10" s="9">
        <v>0</v>
      </c>
      <c r="P10" s="9">
        <v>1</v>
      </c>
      <c r="Q10" s="9">
        <v>2</v>
      </c>
      <c r="R10" s="9">
        <v>2</v>
      </c>
      <c r="S10" s="3">
        <f t="shared" si="2"/>
        <v>5</v>
      </c>
      <c r="T10" s="9">
        <v>0</v>
      </c>
      <c r="U10" s="9">
        <v>2</v>
      </c>
      <c r="V10" s="9">
        <v>2</v>
      </c>
      <c r="W10" s="9">
        <v>1</v>
      </c>
      <c r="X10" s="9">
        <v>1</v>
      </c>
      <c r="Y10" s="3">
        <f t="shared" si="3"/>
        <v>5</v>
      </c>
      <c r="Z10" s="9">
        <v>2</v>
      </c>
      <c r="AA10" s="9">
        <v>2</v>
      </c>
      <c r="AB10" s="9">
        <v>2</v>
      </c>
      <c r="AC10" s="10"/>
      <c r="AD10" s="10"/>
      <c r="AE10" s="3" t="str">
        <f t="shared" si="4"/>
        <v> </v>
      </c>
      <c r="AF10" s="11">
        <v>4</v>
      </c>
      <c r="AG10" s="11">
        <v>2</v>
      </c>
      <c r="AH10" s="11"/>
      <c r="AI10" s="11"/>
      <c r="AJ10" s="11"/>
      <c r="AK10" s="11"/>
      <c r="AL10" s="12"/>
      <c r="AM10" s="12"/>
      <c r="AN10" s="12"/>
      <c r="AO10" s="12"/>
      <c r="AP10" s="13">
        <f t="shared" si="5"/>
        <v>4.333333333333333</v>
      </c>
      <c r="AQ10" s="14" t="str">
        <f t="shared" si="6"/>
        <v>косенко александр</v>
      </c>
    </row>
    <row r="11" spans="1:43" ht="16.5" customHeight="1">
      <c r="A11" s="1" t="s">
        <v>369</v>
      </c>
      <c r="B11" s="9">
        <v>0</v>
      </c>
      <c r="C11" s="9">
        <v>2</v>
      </c>
      <c r="D11" s="9">
        <v>0</v>
      </c>
      <c r="E11" s="9">
        <v>2</v>
      </c>
      <c r="F11" s="9">
        <v>2</v>
      </c>
      <c r="G11" s="3">
        <f t="shared" si="0"/>
        <v>5</v>
      </c>
      <c r="H11" s="9">
        <v>2</v>
      </c>
      <c r="I11" s="9">
        <v>2</v>
      </c>
      <c r="J11" s="9">
        <v>2</v>
      </c>
      <c r="K11" s="9">
        <v>2</v>
      </c>
      <c r="L11" s="9">
        <v>2</v>
      </c>
      <c r="M11" s="3">
        <f t="shared" si="1"/>
        <v>5</v>
      </c>
      <c r="N11" s="9">
        <v>2</v>
      </c>
      <c r="O11" s="9">
        <v>0</v>
      </c>
      <c r="P11" s="9">
        <v>2</v>
      </c>
      <c r="Q11" s="9">
        <v>0</v>
      </c>
      <c r="R11" s="9">
        <v>2</v>
      </c>
      <c r="S11" s="3">
        <f t="shared" si="2"/>
        <v>5</v>
      </c>
      <c r="T11" s="9">
        <v>2</v>
      </c>
      <c r="U11" s="9">
        <v>0</v>
      </c>
      <c r="V11" s="9">
        <v>2</v>
      </c>
      <c r="W11" s="9">
        <v>2</v>
      </c>
      <c r="X11" s="9">
        <v>2</v>
      </c>
      <c r="Y11" s="3">
        <f t="shared" si="3"/>
        <v>5</v>
      </c>
      <c r="Z11" s="9">
        <v>2</v>
      </c>
      <c r="AA11" s="9">
        <v>2</v>
      </c>
      <c r="AB11" s="10"/>
      <c r="AC11" s="10"/>
      <c r="AD11" s="10"/>
      <c r="AE11" s="3" t="str">
        <f t="shared" si="4"/>
        <v> </v>
      </c>
      <c r="AF11" s="11">
        <v>4</v>
      </c>
      <c r="AG11" s="11">
        <v>3</v>
      </c>
      <c r="AH11" s="11"/>
      <c r="AI11" s="11"/>
      <c r="AJ11" s="11"/>
      <c r="AK11" s="11"/>
      <c r="AL11" s="12"/>
      <c r="AM11" s="12"/>
      <c r="AN11" s="12"/>
      <c r="AO11" s="12"/>
      <c r="AP11" s="13">
        <f t="shared" si="5"/>
        <v>4.5</v>
      </c>
      <c r="AQ11" s="14" t="str">
        <f t="shared" si="6"/>
        <v>краснянский марк</v>
      </c>
    </row>
    <row r="12" spans="1:43" ht="16.5" customHeight="1">
      <c r="A12" s="1" t="s">
        <v>370</v>
      </c>
      <c r="B12" s="9">
        <v>0</v>
      </c>
      <c r="C12" s="9">
        <v>0</v>
      </c>
      <c r="D12" s="9">
        <v>1</v>
      </c>
      <c r="E12" s="9">
        <v>2</v>
      </c>
      <c r="F12" s="9">
        <v>2</v>
      </c>
      <c r="G12" s="3">
        <f t="shared" si="0"/>
        <v>4</v>
      </c>
      <c r="H12" s="9">
        <v>0</v>
      </c>
      <c r="I12" s="9">
        <v>0</v>
      </c>
      <c r="J12" s="9">
        <v>2</v>
      </c>
      <c r="K12" s="9">
        <v>2</v>
      </c>
      <c r="L12" s="9">
        <v>2</v>
      </c>
      <c r="M12" s="3">
        <f t="shared" si="1"/>
        <v>5</v>
      </c>
      <c r="N12" s="9">
        <v>0</v>
      </c>
      <c r="O12" s="9">
        <v>0</v>
      </c>
      <c r="P12" s="9">
        <v>1</v>
      </c>
      <c r="Q12" s="9">
        <v>0</v>
      </c>
      <c r="R12" s="9">
        <v>1</v>
      </c>
      <c r="S12" s="3">
        <f t="shared" si="2"/>
        <v>3</v>
      </c>
      <c r="T12" s="9">
        <v>2</v>
      </c>
      <c r="U12" s="9">
        <v>0</v>
      </c>
      <c r="V12" s="9">
        <v>1</v>
      </c>
      <c r="W12" s="9">
        <v>2</v>
      </c>
      <c r="X12" s="9">
        <v>1</v>
      </c>
      <c r="Y12" s="3">
        <f t="shared" si="3"/>
        <v>5</v>
      </c>
      <c r="Z12" s="9">
        <v>2</v>
      </c>
      <c r="AA12" s="10"/>
      <c r="AB12" s="10"/>
      <c r="AC12" s="10"/>
      <c r="AD12" s="10"/>
      <c r="AE12" s="3" t="str">
        <f t="shared" si="4"/>
        <v> </v>
      </c>
      <c r="AF12" s="11"/>
      <c r="AG12" s="11">
        <v>5</v>
      </c>
      <c r="AH12" s="11"/>
      <c r="AI12" s="11"/>
      <c r="AJ12" s="11"/>
      <c r="AK12" s="11"/>
      <c r="AL12" s="12"/>
      <c r="AM12" s="12"/>
      <c r="AN12" s="12"/>
      <c r="AO12" s="12"/>
      <c r="AP12" s="13">
        <f t="shared" si="5"/>
        <v>4.4</v>
      </c>
      <c r="AQ12" s="14" t="str">
        <f t="shared" si="6"/>
        <v>лопатникова олеся</v>
      </c>
    </row>
    <row r="13" spans="1:43" ht="16.5" customHeight="1">
      <c r="A13" s="1" t="s">
        <v>371</v>
      </c>
      <c r="B13" s="9">
        <v>0</v>
      </c>
      <c r="C13" s="9">
        <v>2</v>
      </c>
      <c r="D13" s="9">
        <v>0</v>
      </c>
      <c r="E13" s="9">
        <v>1</v>
      </c>
      <c r="F13" s="9">
        <v>0</v>
      </c>
      <c r="G13" s="3">
        <f t="shared" si="0"/>
        <v>3</v>
      </c>
      <c r="H13" s="9">
        <v>2</v>
      </c>
      <c r="I13" s="9">
        <v>1</v>
      </c>
      <c r="J13" s="9">
        <v>2</v>
      </c>
      <c r="K13" s="9">
        <v>0</v>
      </c>
      <c r="L13" s="9">
        <v>2</v>
      </c>
      <c r="M13" s="3">
        <f t="shared" si="1"/>
        <v>5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3">
        <f t="shared" si="2"/>
        <v>2</v>
      </c>
      <c r="T13" s="9">
        <v>0</v>
      </c>
      <c r="U13" s="9">
        <v>0</v>
      </c>
      <c r="V13" s="9">
        <v>0</v>
      </c>
      <c r="W13" s="9">
        <v>0</v>
      </c>
      <c r="X13" s="9">
        <v>2</v>
      </c>
      <c r="Y13" s="3">
        <f t="shared" si="3"/>
        <v>3</v>
      </c>
      <c r="Z13" s="9">
        <v>2</v>
      </c>
      <c r="AA13" s="10"/>
      <c r="AB13" s="10"/>
      <c r="AC13" s="10"/>
      <c r="AD13" s="10"/>
      <c r="AE13" s="3" t="str">
        <f t="shared" si="4"/>
        <v> </v>
      </c>
      <c r="AF13" s="11"/>
      <c r="AG13" s="11"/>
      <c r="AH13" s="11"/>
      <c r="AI13" s="11"/>
      <c r="AJ13" s="11"/>
      <c r="AK13" s="11"/>
      <c r="AL13" s="12"/>
      <c r="AM13" s="12"/>
      <c r="AN13" s="12"/>
      <c r="AO13" s="12"/>
      <c r="AP13" s="13">
        <f t="shared" si="5"/>
        <v>3.25</v>
      </c>
      <c r="AQ13" s="14" t="str">
        <f t="shared" si="6"/>
        <v>матэ егор</v>
      </c>
    </row>
    <row r="14" spans="1:43" ht="16.5" customHeight="1">
      <c r="A14" s="1" t="s">
        <v>372</v>
      </c>
      <c r="B14" s="9">
        <v>0</v>
      </c>
      <c r="C14" s="9">
        <v>1</v>
      </c>
      <c r="D14" s="9">
        <v>1</v>
      </c>
      <c r="E14" s="9">
        <v>2</v>
      </c>
      <c r="F14" s="9">
        <v>0</v>
      </c>
      <c r="G14" s="3">
        <f t="shared" si="0"/>
        <v>4</v>
      </c>
      <c r="H14" s="9">
        <v>2</v>
      </c>
      <c r="I14" s="9">
        <v>0</v>
      </c>
      <c r="J14" s="9">
        <v>2</v>
      </c>
      <c r="K14" s="9">
        <v>0</v>
      </c>
      <c r="L14" s="9">
        <v>0</v>
      </c>
      <c r="M14" s="3">
        <f t="shared" si="1"/>
        <v>4</v>
      </c>
      <c r="N14" s="9">
        <v>0</v>
      </c>
      <c r="O14" s="9">
        <v>2</v>
      </c>
      <c r="P14" s="9">
        <v>2</v>
      </c>
      <c r="Q14" s="9">
        <v>0</v>
      </c>
      <c r="R14" s="9">
        <v>0</v>
      </c>
      <c r="S14" s="3">
        <f t="shared" si="2"/>
        <v>4</v>
      </c>
      <c r="T14" s="9">
        <v>2</v>
      </c>
      <c r="U14" s="9">
        <v>0</v>
      </c>
      <c r="V14" s="9">
        <v>1</v>
      </c>
      <c r="W14" s="9">
        <v>2</v>
      </c>
      <c r="X14" s="9">
        <v>2</v>
      </c>
      <c r="Y14" s="3">
        <f t="shared" si="3"/>
        <v>5</v>
      </c>
      <c r="Z14" s="9">
        <v>2</v>
      </c>
      <c r="AA14" s="10"/>
      <c r="AB14" s="10"/>
      <c r="AC14" s="10"/>
      <c r="AD14" s="10"/>
      <c r="AE14" s="3" t="str">
        <f t="shared" si="4"/>
        <v> </v>
      </c>
      <c r="AF14" s="11"/>
      <c r="AG14" s="11">
        <v>2</v>
      </c>
      <c r="AH14" s="11"/>
      <c r="AI14" s="11"/>
      <c r="AJ14" s="11"/>
      <c r="AK14" s="11"/>
      <c r="AL14" s="12"/>
      <c r="AM14" s="12"/>
      <c r="AN14" s="12"/>
      <c r="AO14" s="12"/>
      <c r="AP14" s="13">
        <f t="shared" si="5"/>
        <v>3.8</v>
      </c>
      <c r="AQ14" s="14" t="str">
        <f t="shared" si="6"/>
        <v>медников дмитрий</v>
      </c>
    </row>
    <row r="15" spans="1:43" ht="16.5" customHeight="1">
      <c r="A15" s="1" t="s">
        <v>373</v>
      </c>
      <c r="B15" s="9">
        <v>0</v>
      </c>
      <c r="C15" s="9">
        <v>0</v>
      </c>
      <c r="D15" s="9">
        <v>2</v>
      </c>
      <c r="E15" s="9">
        <v>0</v>
      </c>
      <c r="F15" s="9">
        <v>0</v>
      </c>
      <c r="G15" s="3">
        <f t="shared" si="0"/>
        <v>3</v>
      </c>
      <c r="H15" s="9">
        <v>0</v>
      </c>
      <c r="I15" s="9">
        <v>0</v>
      </c>
      <c r="J15" s="9">
        <v>2</v>
      </c>
      <c r="K15" s="9">
        <v>0</v>
      </c>
      <c r="L15" s="9">
        <v>0</v>
      </c>
      <c r="M15" s="3">
        <f t="shared" si="1"/>
        <v>3</v>
      </c>
      <c r="N15" s="9">
        <v>2</v>
      </c>
      <c r="O15" s="9">
        <v>1</v>
      </c>
      <c r="P15" s="9">
        <v>2</v>
      </c>
      <c r="Q15" s="9">
        <v>0</v>
      </c>
      <c r="R15" s="9">
        <v>0</v>
      </c>
      <c r="S15" s="3">
        <f t="shared" si="2"/>
        <v>4</v>
      </c>
      <c r="T15" s="9">
        <v>0</v>
      </c>
      <c r="U15" s="9">
        <v>0</v>
      </c>
      <c r="V15" s="9">
        <v>0</v>
      </c>
      <c r="W15" s="9">
        <v>0</v>
      </c>
      <c r="X15" s="9">
        <v>1</v>
      </c>
      <c r="Y15" s="3">
        <f t="shared" si="3"/>
        <v>2</v>
      </c>
      <c r="Z15" s="9">
        <v>0</v>
      </c>
      <c r="AA15" s="10"/>
      <c r="AB15" s="10"/>
      <c r="AC15" s="10"/>
      <c r="AD15" s="10"/>
      <c r="AE15" s="3" t="str">
        <f t="shared" si="4"/>
        <v> </v>
      </c>
      <c r="AF15" s="11">
        <v>5</v>
      </c>
      <c r="AG15" s="11">
        <v>5</v>
      </c>
      <c r="AH15" s="11"/>
      <c r="AI15" s="11"/>
      <c r="AJ15" s="11"/>
      <c r="AK15" s="11"/>
      <c r="AL15" s="12"/>
      <c r="AM15" s="12"/>
      <c r="AN15" s="12"/>
      <c r="AO15" s="12"/>
      <c r="AP15" s="13">
        <f t="shared" si="5"/>
        <v>3.6666666666666665</v>
      </c>
      <c r="AQ15" s="14" t="str">
        <f t="shared" si="6"/>
        <v>михайлюк роман</v>
      </c>
    </row>
    <row r="16" spans="1:43" ht="16.5" customHeight="1">
      <c r="A16" s="1" t="s">
        <v>374</v>
      </c>
      <c r="B16" s="9">
        <v>1</v>
      </c>
      <c r="C16" s="9">
        <v>2</v>
      </c>
      <c r="D16" s="9">
        <v>2</v>
      </c>
      <c r="E16" s="9">
        <v>1</v>
      </c>
      <c r="F16" s="9">
        <v>0</v>
      </c>
      <c r="G16" s="3">
        <f t="shared" si="0"/>
        <v>5</v>
      </c>
      <c r="H16" s="9">
        <v>0</v>
      </c>
      <c r="I16" s="9">
        <v>2</v>
      </c>
      <c r="J16" s="9">
        <v>0</v>
      </c>
      <c r="K16" s="9">
        <v>2</v>
      </c>
      <c r="L16" s="9">
        <v>2</v>
      </c>
      <c r="M16" s="3">
        <f t="shared" si="1"/>
        <v>5</v>
      </c>
      <c r="N16" s="9">
        <v>2</v>
      </c>
      <c r="O16" s="9">
        <v>2</v>
      </c>
      <c r="P16" s="9">
        <v>2</v>
      </c>
      <c r="Q16" s="9">
        <v>0</v>
      </c>
      <c r="R16" s="9">
        <v>2</v>
      </c>
      <c r="S16" s="3">
        <f t="shared" si="2"/>
        <v>5</v>
      </c>
      <c r="T16" s="9">
        <v>0</v>
      </c>
      <c r="U16" s="9">
        <v>1</v>
      </c>
      <c r="V16" s="9">
        <v>0</v>
      </c>
      <c r="W16" s="9">
        <v>0</v>
      </c>
      <c r="X16" s="9">
        <v>0</v>
      </c>
      <c r="Y16" s="3">
        <f t="shared" si="3"/>
        <v>2</v>
      </c>
      <c r="Z16" s="9">
        <v>0</v>
      </c>
      <c r="AA16" s="9">
        <v>2</v>
      </c>
      <c r="AB16" s="10"/>
      <c r="AC16" s="10"/>
      <c r="AD16" s="10"/>
      <c r="AE16" s="3" t="str">
        <f t="shared" si="4"/>
        <v> </v>
      </c>
      <c r="AF16" s="11">
        <v>5</v>
      </c>
      <c r="AG16" s="11">
        <v>5</v>
      </c>
      <c r="AH16" s="11"/>
      <c r="AI16" s="11"/>
      <c r="AJ16" s="11"/>
      <c r="AK16" s="11"/>
      <c r="AL16" s="12"/>
      <c r="AM16" s="12"/>
      <c r="AN16" s="12"/>
      <c r="AO16" s="12"/>
      <c r="AP16" s="13">
        <f t="shared" si="5"/>
        <v>4.5</v>
      </c>
      <c r="AQ16" s="14" t="str">
        <f t="shared" si="6"/>
        <v>петухов дмитрий</v>
      </c>
    </row>
    <row r="17" spans="1:43" ht="16.5" customHeight="1">
      <c r="A17" s="1" t="s">
        <v>375</v>
      </c>
      <c r="B17" s="9">
        <v>0</v>
      </c>
      <c r="C17" s="9">
        <v>2</v>
      </c>
      <c r="D17" s="9">
        <v>0</v>
      </c>
      <c r="E17" s="9">
        <v>0</v>
      </c>
      <c r="F17" s="9">
        <v>0</v>
      </c>
      <c r="G17" s="3">
        <f t="shared" si="0"/>
        <v>3</v>
      </c>
      <c r="H17" s="9">
        <v>0</v>
      </c>
      <c r="I17" s="9">
        <v>1</v>
      </c>
      <c r="J17" s="9">
        <v>0</v>
      </c>
      <c r="K17" s="9">
        <v>0</v>
      </c>
      <c r="L17" s="9">
        <v>1</v>
      </c>
      <c r="M17" s="3">
        <f t="shared" si="1"/>
        <v>3</v>
      </c>
      <c r="N17" s="9">
        <v>0</v>
      </c>
      <c r="O17" s="9">
        <v>0</v>
      </c>
      <c r="P17" s="9">
        <v>0</v>
      </c>
      <c r="Q17" s="9">
        <v>0</v>
      </c>
      <c r="R17" s="9">
        <v>2</v>
      </c>
      <c r="S17" s="3">
        <f t="shared" si="2"/>
        <v>3</v>
      </c>
      <c r="T17" s="9">
        <v>2</v>
      </c>
      <c r="U17" s="9">
        <v>0</v>
      </c>
      <c r="V17" s="9">
        <v>0</v>
      </c>
      <c r="W17" s="9">
        <v>1</v>
      </c>
      <c r="X17" s="9">
        <v>1</v>
      </c>
      <c r="Y17" s="3">
        <f t="shared" si="3"/>
        <v>4</v>
      </c>
      <c r="Z17" s="10"/>
      <c r="AA17" s="10"/>
      <c r="AB17" s="10"/>
      <c r="AC17" s="10"/>
      <c r="AD17" s="10"/>
      <c r="AE17" s="3" t="str">
        <f t="shared" si="4"/>
        <v> </v>
      </c>
      <c r="AF17" s="11">
        <v>4</v>
      </c>
      <c r="AG17" s="11">
        <v>3</v>
      </c>
      <c r="AH17" s="11"/>
      <c r="AI17" s="11"/>
      <c r="AJ17" s="11"/>
      <c r="AK17" s="11"/>
      <c r="AL17" s="12"/>
      <c r="AM17" s="12"/>
      <c r="AN17" s="12"/>
      <c r="AO17" s="12"/>
      <c r="AP17" s="13">
        <f t="shared" si="5"/>
        <v>3.3333333333333335</v>
      </c>
      <c r="AQ17" s="14" t="str">
        <f t="shared" si="6"/>
        <v>рагушина мария</v>
      </c>
    </row>
    <row r="18" spans="1:43" ht="16.5" customHeight="1">
      <c r="A18" s="1" t="s">
        <v>376</v>
      </c>
      <c r="B18" s="9">
        <v>0</v>
      </c>
      <c r="C18" s="9">
        <v>2</v>
      </c>
      <c r="D18" s="9">
        <v>1</v>
      </c>
      <c r="E18" s="9">
        <v>2</v>
      </c>
      <c r="F18" s="9">
        <v>0</v>
      </c>
      <c r="G18" s="3">
        <f t="shared" si="0"/>
        <v>4</v>
      </c>
      <c r="H18" s="9">
        <v>2</v>
      </c>
      <c r="I18" s="9">
        <v>2</v>
      </c>
      <c r="J18" s="9">
        <v>2</v>
      </c>
      <c r="K18" s="9">
        <v>0</v>
      </c>
      <c r="L18" s="9">
        <v>0</v>
      </c>
      <c r="M18" s="3">
        <f t="shared" si="1"/>
        <v>5</v>
      </c>
      <c r="N18" s="9">
        <v>2</v>
      </c>
      <c r="O18" s="9">
        <v>0</v>
      </c>
      <c r="P18" s="9">
        <v>2</v>
      </c>
      <c r="Q18" s="9">
        <v>2</v>
      </c>
      <c r="R18" s="9">
        <v>2</v>
      </c>
      <c r="S18" s="3">
        <f t="shared" si="2"/>
        <v>5</v>
      </c>
      <c r="T18" s="9">
        <v>0</v>
      </c>
      <c r="U18" s="9">
        <v>0</v>
      </c>
      <c r="V18" s="9">
        <v>2</v>
      </c>
      <c r="W18" s="9">
        <v>2</v>
      </c>
      <c r="X18" s="9">
        <v>2</v>
      </c>
      <c r="Y18" s="3">
        <f t="shared" si="3"/>
        <v>5</v>
      </c>
      <c r="Z18" s="9">
        <v>2</v>
      </c>
      <c r="AA18" s="10"/>
      <c r="AB18" s="10"/>
      <c r="AC18" s="10"/>
      <c r="AD18" s="10"/>
      <c r="AE18" s="3" t="str">
        <f t="shared" si="4"/>
        <v> </v>
      </c>
      <c r="AF18" s="11">
        <v>5</v>
      </c>
      <c r="AG18" s="11">
        <v>5</v>
      </c>
      <c r="AH18" s="11"/>
      <c r="AI18" s="11"/>
      <c r="AJ18" s="11"/>
      <c r="AK18" s="11"/>
      <c r="AL18" s="12"/>
      <c r="AM18" s="12"/>
      <c r="AN18" s="12"/>
      <c r="AO18" s="12"/>
      <c r="AP18" s="13">
        <f t="shared" si="5"/>
        <v>4.833333333333333</v>
      </c>
      <c r="AQ18" s="14" t="str">
        <f t="shared" si="6"/>
        <v>светлов илья</v>
      </c>
    </row>
    <row r="19" spans="1:43" ht="16.5" customHeight="1">
      <c r="A19" s="1" t="s">
        <v>377</v>
      </c>
      <c r="B19" s="9">
        <v>0</v>
      </c>
      <c r="C19" s="9">
        <v>0</v>
      </c>
      <c r="D19" s="9">
        <v>2</v>
      </c>
      <c r="E19" s="9">
        <v>2</v>
      </c>
      <c r="F19" s="9">
        <v>0</v>
      </c>
      <c r="G19" s="3">
        <f t="shared" si="0"/>
        <v>4</v>
      </c>
      <c r="H19" s="9">
        <v>0</v>
      </c>
      <c r="I19" s="9">
        <v>0</v>
      </c>
      <c r="J19" s="9">
        <v>2</v>
      </c>
      <c r="K19" s="9">
        <v>0</v>
      </c>
      <c r="L19" s="9">
        <v>0</v>
      </c>
      <c r="M19" s="3">
        <f t="shared" si="1"/>
        <v>3</v>
      </c>
      <c r="N19" s="9">
        <v>0</v>
      </c>
      <c r="O19" s="9">
        <v>2</v>
      </c>
      <c r="P19" s="9">
        <v>0</v>
      </c>
      <c r="Q19" s="9">
        <v>0</v>
      </c>
      <c r="R19" s="9">
        <v>0</v>
      </c>
      <c r="S19" s="3">
        <f t="shared" si="2"/>
        <v>3</v>
      </c>
      <c r="T19" s="9">
        <v>2</v>
      </c>
      <c r="U19" s="9">
        <v>0</v>
      </c>
      <c r="V19" s="9">
        <v>0</v>
      </c>
      <c r="W19" s="9">
        <v>0</v>
      </c>
      <c r="X19" s="9">
        <v>0</v>
      </c>
      <c r="Y19" s="3">
        <f t="shared" si="3"/>
        <v>3</v>
      </c>
      <c r="Z19" s="9">
        <v>0</v>
      </c>
      <c r="AA19" s="10"/>
      <c r="AB19" s="10"/>
      <c r="AC19" s="10"/>
      <c r="AD19" s="10"/>
      <c r="AE19" s="3" t="str">
        <f t="shared" si="4"/>
        <v> </v>
      </c>
      <c r="AF19" s="11">
        <v>3</v>
      </c>
      <c r="AG19" s="11">
        <v>2</v>
      </c>
      <c r="AH19" s="11"/>
      <c r="AI19" s="11"/>
      <c r="AJ19" s="11"/>
      <c r="AK19" s="11"/>
      <c r="AL19" s="12"/>
      <c r="AM19" s="12"/>
      <c r="AN19" s="12"/>
      <c r="AO19" s="12"/>
      <c r="AP19" s="13">
        <f t="shared" si="5"/>
        <v>3</v>
      </c>
      <c r="AQ19" s="14" t="str">
        <f t="shared" si="6"/>
        <v>уколов виталий</v>
      </c>
    </row>
    <row r="20" spans="1:43" ht="16.5" customHeight="1">
      <c r="A20" s="1" t="s">
        <v>378</v>
      </c>
      <c r="B20" s="9">
        <v>1</v>
      </c>
      <c r="C20" s="9">
        <v>2</v>
      </c>
      <c r="D20" s="9">
        <v>0</v>
      </c>
      <c r="E20" s="9">
        <v>0</v>
      </c>
      <c r="F20" s="9">
        <v>2</v>
      </c>
      <c r="G20" s="3">
        <f t="shared" si="0"/>
        <v>4</v>
      </c>
      <c r="H20" s="9">
        <v>0</v>
      </c>
      <c r="I20" s="9">
        <v>2</v>
      </c>
      <c r="J20" s="9">
        <v>0</v>
      </c>
      <c r="K20" s="9">
        <v>2</v>
      </c>
      <c r="L20" s="9">
        <v>2</v>
      </c>
      <c r="M20" s="3">
        <f t="shared" si="1"/>
        <v>5</v>
      </c>
      <c r="N20" s="9">
        <v>0</v>
      </c>
      <c r="O20" s="9">
        <v>0</v>
      </c>
      <c r="P20" s="9">
        <v>2</v>
      </c>
      <c r="Q20" s="9">
        <v>2</v>
      </c>
      <c r="R20" s="9">
        <v>2</v>
      </c>
      <c r="S20" s="3">
        <f t="shared" si="2"/>
        <v>5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3">
        <f t="shared" si="3"/>
        <v>2</v>
      </c>
      <c r="Z20" s="9">
        <v>0</v>
      </c>
      <c r="AA20" s="10"/>
      <c r="AB20" s="10"/>
      <c r="AC20" s="10"/>
      <c r="AD20" s="10"/>
      <c r="AE20" s="3" t="str">
        <f t="shared" si="4"/>
        <v> </v>
      </c>
      <c r="AF20" s="11">
        <v>5</v>
      </c>
      <c r="AG20" s="11">
        <v>5</v>
      </c>
      <c r="AH20" s="11"/>
      <c r="AI20" s="11"/>
      <c r="AJ20" s="11"/>
      <c r="AK20" s="11"/>
      <c r="AL20" s="12"/>
      <c r="AM20" s="12"/>
      <c r="AN20" s="12"/>
      <c r="AO20" s="12"/>
      <c r="AP20" s="13">
        <f t="shared" si="5"/>
        <v>4.333333333333333</v>
      </c>
      <c r="AQ20" s="14" t="str">
        <f t="shared" si="6"/>
        <v>ушаков егор</v>
      </c>
    </row>
    <row r="21" spans="1:43" ht="16.5" customHeight="1">
      <c r="A21" s="1" t="s">
        <v>379</v>
      </c>
      <c r="B21" s="9">
        <v>1</v>
      </c>
      <c r="C21" s="9">
        <v>0</v>
      </c>
      <c r="D21" s="9">
        <v>1</v>
      </c>
      <c r="E21" s="9">
        <v>1</v>
      </c>
      <c r="F21" s="9">
        <v>0</v>
      </c>
      <c r="G21" s="3">
        <f t="shared" si="0"/>
        <v>3</v>
      </c>
      <c r="H21" s="9">
        <v>0</v>
      </c>
      <c r="I21" s="9">
        <v>2</v>
      </c>
      <c r="J21" s="9">
        <v>0</v>
      </c>
      <c r="K21" s="9">
        <v>0</v>
      </c>
      <c r="L21" s="9">
        <v>0</v>
      </c>
      <c r="M21" s="3">
        <f t="shared" si="1"/>
        <v>3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3">
        <f t="shared" si="2"/>
        <v>2</v>
      </c>
      <c r="T21" s="9">
        <v>2</v>
      </c>
      <c r="U21" s="9">
        <v>0</v>
      </c>
      <c r="V21" s="9">
        <v>0</v>
      </c>
      <c r="W21" s="9">
        <v>0</v>
      </c>
      <c r="X21" s="9">
        <v>0</v>
      </c>
      <c r="Y21" s="3">
        <f t="shared" si="3"/>
        <v>3</v>
      </c>
      <c r="Z21" s="9">
        <v>2</v>
      </c>
      <c r="AA21" s="10"/>
      <c r="AB21" s="10"/>
      <c r="AC21" s="10"/>
      <c r="AD21" s="10"/>
      <c r="AE21" s="3" t="str">
        <f t="shared" si="4"/>
        <v> </v>
      </c>
      <c r="AF21" s="11">
        <v>3</v>
      </c>
      <c r="AG21" s="11">
        <v>4</v>
      </c>
      <c r="AH21" s="11"/>
      <c r="AI21" s="11"/>
      <c r="AJ21" s="11"/>
      <c r="AK21" s="11"/>
      <c r="AL21" s="12"/>
      <c r="AM21" s="12"/>
      <c r="AN21" s="12"/>
      <c r="AO21" s="12"/>
      <c r="AP21" s="13">
        <f t="shared" si="5"/>
        <v>3</v>
      </c>
      <c r="AQ21" s="14" t="str">
        <f t="shared" si="6"/>
        <v>федий лев</v>
      </c>
    </row>
    <row r="22" spans="1:43" ht="16.5" customHeight="1">
      <c r="A22" s="1" t="s">
        <v>380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3">
        <f t="shared" si="0"/>
        <v>2</v>
      </c>
      <c r="H22" s="9">
        <v>2</v>
      </c>
      <c r="I22" s="9">
        <v>2</v>
      </c>
      <c r="J22" s="9">
        <v>2</v>
      </c>
      <c r="K22" s="9">
        <v>0</v>
      </c>
      <c r="L22" s="9">
        <v>0</v>
      </c>
      <c r="M22" s="3">
        <f t="shared" si="1"/>
        <v>5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3">
        <f t="shared" si="2"/>
        <v>2</v>
      </c>
      <c r="T22" s="9">
        <v>1</v>
      </c>
      <c r="U22" s="9">
        <v>2</v>
      </c>
      <c r="V22" s="9">
        <v>2</v>
      </c>
      <c r="W22" s="9">
        <v>2</v>
      </c>
      <c r="X22" s="9">
        <v>2</v>
      </c>
      <c r="Y22" s="3">
        <f t="shared" si="3"/>
        <v>5</v>
      </c>
      <c r="Z22" s="9">
        <v>1</v>
      </c>
      <c r="AA22" s="9">
        <v>2</v>
      </c>
      <c r="AB22" s="9">
        <v>2</v>
      </c>
      <c r="AC22" s="9">
        <v>2</v>
      </c>
      <c r="AD22" s="10"/>
      <c r="AE22" s="3" t="str">
        <f t="shared" si="4"/>
        <v> </v>
      </c>
      <c r="AF22" s="11">
        <v>2</v>
      </c>
      <c r="AG22" s="11">
        <v>2</v>
      </c>
      <c r="AH22" s="11"/>
      <c r="AI22" s="11"/>
      <c r="AJ22" s="11"/>
      <c r="AK22" s="11"/>
      <c r="AL22" s="12"/>
      <c r="AM22" s="12"/>
      <c r="AN22" s="12"/>
      <c r="AO22" s="12"/>
      <c r="AP22" s="13">
        <f t="shared" si="5"/>
        <v>3</v>
      </c>
      <c r="AQ22" s="14" t="str">
        <f t="shared" si="6"/>
        <v>финенко фёдор</v>
      </c>
    </row>
    <row r="23" spans="1:43" ht="16.5" customHeight="1">
      <c r="A23" s="1" t="s">
        <v>381</v>
      </c>
      <c r="B23" s="9">
        <v>0</v>
      </c>
      <c r="C23" s="9">
        <v>0</v>
      </c>
      <c r="D23" s="9">
        <v>1</v>
      </c>
      <c r="E23" s="9">
        <v>2</v>
      </c>
      <c r="F23" s="9">
        <v>2</v>
      </c>
      <c r="G23" s="3">
        <f t="shared" si="0"/>
        <v>4</v>
      </c>
      <c r="H23" s="9">
        <v>2</v>
      </c>
      <c r="I23" s="9">
        <v>2</v>
      </c>
      <c r="J23" s="9">
        <v>0</v>
      </c>
      <c r="K23" s="9">
        <v>1</v>
      </c>
      <c r="L23" s="9">
        <v>0</v>
      </c>
      <c r="M23" s="3">
        <f t="shared" si="1"/>
        <v>4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3">
        <f t="shared" si="2"/>
        <v>2</v>
      </c>
      <c r="T23" s="9">
        <v>0</v>
      </c>
      <c r="U23" s="9">
        <v>1</v>
      </c>
      <c r="V23" s="9">
        <v>2</v>
      </c>
      <c r="W23" s="9">
        <v>1</v>
      </c>
      <c r="X23" s="9">
        <v>0</v>
      </c>
      <c r="Y23" s="3">
        <f t="shared" si="3"/>
        <v>4</v>
      </c>
      <c r="Z23" s="10"/>
      <c r="AA23" s="10"/>
      <c r="AB23" s="10"/>
      <c r="AC23" s="10"/>
      <c r="AD23" s="10"/>
      <c r="AE23" s="3" t="str">
        <f t="shared" si="4"/>
        <v> </v>
      </c>
      <c r="AF23" s="11">
        <v>4</v>
      </c>
      <c r="AG23" s="11">
        <v>2</v>
      </c>
      <c r="AH23" s="11"/>
      <c r="AI23" s="11"/>
      <c r="AJ23" s="11"/>
      <c r="AK23" s="11"/>
      <c r="AL23" s="12"/>
      <c r="AM23" s="12"/>
      <c r="AN23" s="12"/>
      <c r="AO23" s="12"/>
      <c r="AP23" s="13">
        <f t="shared" si="5"/>
        <v>3.3333333333333335</v>
      </c>
      <c r="AQ23" s="14" t="str">
        <f t="shared" si="6"/>
        <v>шаталов кирилл</v>
      </c>
    </row>
    <row r="24" spans="1:43" ht="16.5" customHeight="1">
      <c r="A24" s="1" t="s">
        <v>382</v>
      </c>
      <c r="B24" s="9">
        <v>2</v>
      </c>
      <c r="C24" s="9">
        <v>2</v>
      </c>
      <c r="D24" s="9">
        <v>0</v>
      </c>
      <c r="E24" s="9">
        <v>2</v>
      </c>
      <c r="F24" s="9">
        <v>2</v>
      </c>
      <c r="G24" s="3">
        <f t="shared" si="0"/>
        <v>5</v>
      </c>
      <c r="H24" s="9">
        <v>2</v>
      </c>
      <c r="I24" s="9">
        <v>2</v>
      </c>
      <c r="J24" s="9">
        <v>2</v>
      </c>
      <c r="K24" s="9">
        <v>2</v>
      </c>
      <c r="L24" s="9">
        <v>0</v>
      </c>
      <c r="M24" s="3">
        <f t="shared" si="1"/>
        <v>5</v>
      </c>
      <c r="N24" s="9">
        <v>0</v>
      </c>
      <c r="O24" s="9">
        <v>2</v>
      </c>
      <c r="P24" s="9">
        <v>0</v>
      </c>
      <c r="Q24" s="9">
        <v>0</v>
      </c>
      <c r="R24" s="9">
        <v>2</v>
      </c>
      <c r="S24" s="3">
        <f t="shared" si="2"/>
        <v>4</v>
      </c>
      <c r="T24" s="9">
        <v>2</v>
      </c>
      <c r="U24" s="9">
        <v>0</v>
      </c>
      <c r="V24" s="9">
        <v>0</v>
      </c>
      <c r="W24" s="9">
        <v>0</v>
      </c>
      <c r="X24" s="9">
        <v>0</v>
      </c>
      <c r="Y24" s="3">
        <f t="shared" si="3"/>
        <v>3</v>
      </c>
      <c r="Z24" s="10"/>
      <c r="AA24" s="10"/>
      <c r="AB24" s="10"/>
      <c r="AC24" s="10"/>
      <c r="AD24" s="10"/>
      <c r="AE24" s="3" t="str">
        <f t="shared" si="4"/>
        <v> </v>
      </c>
      <c r="AF24" s="11">
        <v>5</v>
      </c>
      <c r="AG24" s="11">
        <v>5</v>
      </c>
      <c r="AH24" s="11"/>
      <c r="AI24" s="11"/>
      <c r="AJ24" s="11"/>
      <c r="AK24" s="11"/>
      <c r="AL24" s="12"/>
      <c r="AM24" s="12"/>
      <c r="AN24" s="12"/>
      <c r="AO24" s="12"/>
      <c r="AP24" s="13">
        <f t="shared" si="5"/>
        <v>4.5</v>
      </c>
      <c r="AQ24" s="14" t="str">
        <f t="shared" si="6"/>
        <v>шишков степан</v>
      </c>
    </row>
    <row r="25" spans="1:43" ht="16.5" customHeight="1">
      <c r="A25" s="1" t="s">
        <v>383</v>
      </c>
      <c r="B25" s="9">
        <v>0</v>
      </c>
      <c r="C25" s="9">
        <v>2</v>
      </c>
      <c r="D25" s="9">
        <v>1</v>
      </c>
      <c r="E25" s="9">
        <v>0</v>
      </c>
      <c r="F25" s="9">
        <v>0</v>
      </c>
      <c r="G25" s="3">
        <f t="shared" si="0"/>
        <v>3</v>
      </c>
      <c r="H25" s="9">
        <v>1</v>
      </c>
      <c r="I25" s="9">
        <v>2</v>
      </c>
      <c r="J25" s="9">
        <v>0</v>
      </c>
      <c r="K25" s="9">
        <v>2</v>
      </c>
      <c r="L25" s="9">
        <v>2</v>
      </c>
      <c r="M25" s="3">
        <f t="shared" si="1"/>
        <v>5</v>
      </c>
      <c r="N25" s="9">
        <v>2</v>
      </c>
      <c r="O25" s="9">
        <v>0</v>
      </c>
      <c r="P25" s="9">
        <v>0</v>
      </c>
      <c r="Q25" s="9">
        <v>2</v>
      </c>
      <c r="R25" s="9">
        <v>0</v>
      </c>
      <c r="S25" s="3">
        <f t="shared" si="2"/>
        <v>4</v>
      </c>
      <c r="T25" s="9">
        <v>2</v>
      </c>
      <c r="U25" s="9">
        <v>2</v>
      </c>
      <c r="V25" s="9">
        <v>0</v>
      </c>
      <c r="W25" s="9">
        <v>1</v>
      </c>
      <c r="X25" s="9">
        <v>2</v>
      </c>
      <c r="Y25" s="3">
        <f t="shared" si="3"/>
        <v>5</v>
      </c>
      <c r="Z25" s="10"/>
      <c r="AA25" s="10"/>
      <c r="AB25" s="10"/>
      <c r="AC25" s="10"/>
      <c r="AD25" s="10"/>
      <c r="AE25" s="3" t="str">
        <f t="shared" si="4"/>
        <v> </v>
      </c>
      <c r="AF25" s="11">
        <v>5</v>
      </c>
      <c r="AG25" s="11">
        <v>5</v>
      </c>
      <c r="AH25" s="11"/>
      <c r="AI25" s="11"/>
      <c r="AJ25" s="11"/>
      <c r="AK25" s="11"/>
      <c r="AL25" s="12"/>
      <c r="AM25" s="12"/>
      <c r="AN25" s="12"/>
      <c r="AO25" s="12"/>
      <c r="AP25" s="13">
        <f t="shared" si="5"/>
        <v>4.5</v>
      </c>
      <c r="AQ25" s="14" t="str">
        <f t="shared" si="6"/>
        <v>шутова полина</v>
      </c>
    </row>
    <row r="26" spans="1:43" ht="16.5" customHeight="1">
      <c r="A26" s="1" t="s">
        <v>384</v>
      </c>
      <c r="B26" s="9">
        <v>2</v>
      </c>
      <c r="C26" s="9">
        <v>2</v>
      </c>
      <c r="D26" s="9">
        <v>0</v>
      </c>
      <c r="E26" s="9">
        <v>2</v>
      </c>
      <c r="F26" s="9">
        <v>2</v>
      </c>
      <c r="G26" s="3">
        <f t="shared" si="0"/>
        <v>5</v>
      </c>
      <c r="H26" s="9">
        <v>2</v>
      </c>
      <c r="I26" s="9">
        <v>2</v>
      </c>
      <c r="J26" s="9">
        <v>1</v>
      </c>
      <c r="K26" s="9">
        <v>2</v>
      </c>
      <c r="L26" s="9">
        <v>2</v>
      </c>
      <c r="M26" s="3">
        <f t="shared" si="1"/>
        <v>5</v>
      </c>
      <c r="N26" s="9">
        <v>1</v>
      </c>
      <c r="O26" s="9">
        <v>2</v>
      </c>
      <c r="P26" s="9">
        <v>2</v>
      </c>
      <c r="Q26" s="9">
        <v>2</v>
      </c>
      <c r="R26" s="9">
        <v>2</v>
      </c>
      <c r="S26" s="3">
        <f t="shared" si="2"/>
        <v>5</v>
      </c>
      <c r="T26" s="9">
        <v>2</v>
      </c>
      <c r="U26" s="9">
        <v>1</v>
      </c>
      <c r="V26" s="9">
        <v>0</v>
      </c>
      <c r="W26" s="9">
        <v>2</v>
      </c>
      <c r="X26" s="9">
        <v>0</v>
      </c>
      <c r="Y26" s="3">
        <f t="shared" si="3"/>
        <v>4</v>
      </c>
      <c r="Z26" s="9">
        <v>2</v>
      </c>
      <c r="AA26" s="10"/>
      <c r="AB26" s="10"/>
      <c r="AC26" s="10"/>
      <c r="AD26" s="10"/>
      <c r="AE26" s="3" t="str">
        <f t="shared" si="4"/>
        <v> </v>
      </c>
      <c r="AF26" s="11">
        <v>5</v>
      </c>
      <c r="AG26" s="11"/>
      <c r="AH26" s="11"/>
      <c r="AI26" s="11"/>
      <c r="AJ26" s="11"/>
      <c r="AK26" s="11"/>
      <c r="AL26" s="12"/>
      <c r="AM26" s="12"/>
      <c r="AN26" s="12"/>
      <c r="AO26" s="12"/>
      <c r="AP26" s="13">
        <f t="shared" si="5"/>
        <v>4.8</v>
      </c>
      <c r="AQ26" s="14" t="str">
        <f t="shared" si="6"/>
        <v>язвиков егор</v>
      </c>
    </row>
    <row r="27" spans="1:43" ht="16.5" customHeight="1">
      <c r="A27" s="1" t="s">
        <v>385</v>
      </c>
      <c r="B27" s="9">
        <v>0</v>
      </c>
      <c r="C27" s="9">
        <v>2</v>
      </c>
      <c r="D27" s="9">
        <v>0</v>
      </c>
      <c r="E27" s="9">
        <v>2</v>
      </c>
      <c r="F27" s="9">
        <v>1</v>
      </c>
      <c r="G27" s="3">
        <f t="shared" si="0"/>
        <v>4</v>
      </c>
      <c r="H27" s="9">
        <v>0</v>
      </c>
      <c r="I27" s="9">
        <v>0</v>
      </c>
      <c r="J27" s="9">
        <v>2</v>
      </c>
      <c r="K27" s="9">
        <v>0</v>
      </c>
      <c r="L27" s="9">
        <v>1</v>
      </c>
      <c r="M27" s="3">
        <f t="shared" si="1"/>
        <v>3</v>
      </c>
      <c r="N27" s="9">
        <v>2</v>
      </c>
      <c r="O27" s="9">
        <v>2</v>
      </c>
      <c r="P27" s="9">
        <v>1</v>
      </c>
      <c r="Q27" s="9">
        <v>0</v>
      </c>
      <c r="R27" s="9">
        <v>0</v>
      </c>
      <c r="S27" s="3">
        <f t="shared" si="2"/>
        <v>4</v>
      </c>
      <c r="T27" s="9">
        <v>0</v>
      </c>
      <c r="U27" s="9">
        <v>2</v>
      </c>
      <c r="V27" s="9">
        <v>1</v>
      </c>
      <c r="W27" s="9">
        <v>2</v>
      </c>
      <c r="X27" s="9">
        <v>0</v>
      </c>
      <c r="Y27" s="3">
        <f t="shared" si="3"/>
        <v>4</v>
      </c>
      <c r="Z27" s="10"/>
      <c r="AA27" s="10"/>
      <c r="AB27" s="10"/>
      <c r="AC27" s="10"/>
      <c r="AD27" s="10"/>
      <c r="AE27" s="3" t="str">
        <f t="shared" si="4"/>
        <v> </v>
      </c>
      <c r="AF27" s="11">
        <v>2</v>
      </c>
      <c r="AG27" s="11"/>
      <c r="AH27" s="11"/>
      <c r="AI27" s="11"/>
      <c r="AJ27" s="11"/>
      <c r="AK27" s="11"/>
      <c r="AL27" s="12"/>
      <c r="AM27" s="12"/>
      <c r="AN27" s="12"/>
      <c r="AO27" s="12"/>
      <c r="AP27" s="13">
        <f t="shared" si="5"/>
        <v>3.4</v>
      </c>
      <c r="AQ27" s="14" t="str">
        <f t="shared" si="6"/>
        <v>ярушин александр</v>
      </c>
    </row>
    <row r="28" spans="1:43" ht="13.5" customHeight="1">
      <c r="A28" s="15" t="s">
        <v>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6"/>
      <c r="AD28" s="15"/>
      <c r="AE28" s="15"/>
      <c r="AF28" s="15" t="s">
        <v>386</v>
      </c>
      <c r="AG28" s="15" t="s">
        <v>387</v>
      </c>
      <c r="AH28" s="15"/>
      <c r="AI28" s="15"/>
      <c r="AJ28" s="15"/>
      <c r="AK28" s="15"/>
      <c r="AL28" s="15" t="s">
        <v>388</v>
      </c>
      <c r="AM28" s="15"/>
      <c r="AN28" s="15"/>
      <c r="AO28" s="15"/>
      <c r="AP28" s="15"/>
      <c r="AQ28" s="15"/>
    </row>
    <row r="29" spans="1:43" ht="13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 t="s">
        <v>0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 t="s">
        <v>389</v>
      </c>
      <c r="AG29" s="15" t="s">
        <v>390</v>
      </c>
      <c r="AH29" s="15"/>
      <c r="AI29" s="15"/>
      <c r="AJ29" s="15"/>
      <c r="AK29" s="15"/>
      <c r="AL29" s="15" t="s">
        <v>391</v>
      </c>
      <c r="AM29" s="15"/>
      <c r="AN29" s="15"/>
      <c r="AO29" s="15"/>
      <c r="AP29" s="15"/>
      <c r="AQ29" s="15"/>
    </row>
    <row r="30" spans="1:43" ht="13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 t="s">
        <v>392</v>
      </c>
      <c r="AG30" s="15" t="s">
        <v>393</v>
      </c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ht="13.5" customHeight="1">
      <c r="A31" s="15" t="s"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 t="s">
        <v>394</v>
      </c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ht="13.5" customHeight="1">
      <c r="A32" s="15" t="s">
        <v>395</v>
      </c>
      <c r="B32" s="15" t="s">
        <v>396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 t="s">
        <v>397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ht="13.5" customHeight="1">
      <c r="A33" s="15" t="s">
        <v>398</v>
      </c>
      <c r="B33" s="15" t="s">
        <v>399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 t="s">
        <v>400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ht="13.5" customHeight="1">
      <c r="A34" s="15" t="s">
        <v>401</v>
      </c>
      <c r="B34" s="15" t="s">
        <v>402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ht="13.5" customHeight="1">
      <c r="A35" s="15" t="s">
        <v>403</v>
      </c>
      <c r="B35" s="15" t="s">
        <v>404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ht="13.5" customHeight="1">
      <c r="A36" s="15" t="s">
        <v>405</v>
      </c>
      <c r="B36" s="15" t="s">
        <v>406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ht="13.5" customHeight="1">
      <c r="A37" s="15" t="s">
        <v>407</v>
      </c>
      <c r="B37" s="15" t="s">
        <v>408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ht="13.5" customHeight="1">
      <c r="A38" s="15" t="s">
        <v>409</v>
      </c>
      <c r="B38" s="15" t="s">
        <v>410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ht="13.5" customHeight="1">
      <c r="A39" s="15" t="s">
        <v>411</v>
      </c>
      <c r="B39" s="15" t="s">
        <v>412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ht="13.5" customHeight="1">
      <c r="A40" s="15" t="s">
        <v>413</v>
      </c>
      <c r="B40" s="15" t="s">
        <v>414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ht="13.5" customHeight="1">
      <c r="A41" s="15" t="s">
        <v>415</v>
      </c>
      <c r="B41" s="15" t="s">
        <v>416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ht="13.5" customHeight="1">
      <c r="A42" s="15" t="s">
        <v>417</v>
      </c>
      <c r="B42" s="15" t="s">
        <v>418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3.5" customHeight="1">
      <c r="A43" s="15" t="s">
        <v>419</v>
      </c>
      <c r="B43" s="15" t="s">
        <v>420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3.5" customHeight="1">
      <c r="A44" s="15" t="s">
        <v>421</v>
      </c>
      <c r="B44" s="15" t="s">
        <v>422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3.5" customHeight="1">
      <c r="A45" s="15" t="s">
        <v>423</v>
      </c>
      <c r="B45" s="15" t="s">
        <v>424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3.5" customHeight="1">
      <c r="A46" s="15" t="s">
        <v>425</v>
      </c>
      <c r="B46" s="15" t="s">
        <v>426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ht="13.5" customHeight="1">
      <c r="A47" s="15" t="s">
        <v>427</v>
      </c>
      <c r="B47" s="15" t="s">
        <v>428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ht="13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ht="13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ht="13.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ht="13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ht="13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ht="13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ht="13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ht="13.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ht="13.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ht="13.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3" ht="13.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:43" ht="13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64"/>
  <sheetViews>
    <sheetView workbookViewId="0" topLeftCell="A1">
      <selection activeCell="AP1" sqref="AP1:AP27"/>
    </sheetView>
  </sheetViews>
  <sheetFormatPr defaultColWidth="11.421875" defaultRowHeight="13.5" customHeight="1"/>
  <cols>
    <col min="1" max="1" width="18.00390625" style="17" customWidth="1"/>
    <col min="2" max="41" width="2.00390625" style="17" customWidth="1"/>
    <col min="42" max="42" width="5.00390625" style="18" customWidth="1"/>
    <col min="43" max="43" width="18.00390625" style="17" customWidth="1"/>
    <col min="44" max="48" width="2.00390625" style="17" customWidth="1"/>
    <col min="49" max="16384" width="11.00390625" style="17" customWidth="1"/>
  </cols>
  <sheetData>
    <row r="1" spans="1:46" ht="16.5" customHeight="1">
      <c r="A1" s="19" t="s">
        <v>429</v>
      </c>
      <c r="B1" s="4">
        <v>0</v>
      </c>
      <c r="C1" s="4">
        <v>2</v>
      </c>
      <c r="D1" s="4">
        <v>1</v>
      </c>
      <c r="E1" s="4">
        <v>0</v>
      </c>
      <c r="F1" s="4">
        <v>0</v>
      </c>
      <c r="G1" s="12">
        <f aca="true" t="shared" si="0" ref="G1:G27">IF(COUNT(B1:F1)=5,IF(SUM(B1:F1)&gt;5,5,IF(SUM(B1:F1)&gt;3,4,IF(SUM(B1:F1)&gt;1,3,IF(SUM(B1:F1)&gt;=0,2))))," ")</f>
        <v>3</v>
      </c>
      <c r="H1" s="4">
        <v>0</v>
      </c>
      <c r="I1" s="4">
        <v>1</v>
      </c>
      <c r="J1" s="4">
        <v>1</v>
      </c>
      <c r="K1" s="4">
        <v>2</v>
      </c>
      <c r="L1" s="4">
        <v>1</v>
      </c>
      <c r="M1" s="12">
        <f aca="true" t="shared" si="1" ref="M1:M27">IF(COUNT(H1:L1)=5,IF(SUM(H1:L1)&gt;5,5,IF(SUM(H1:L1)&gt;3,4,IF(SUM(H1:L1)&gt;1,3,IF(SUM(H1:L1)&gt;=0,2))))," ")</f>
        <v>4</v>
      </c>
      <c r="N1" s="4">
        <v>2</v>
      </c>
      <c r="O1" s="4">
        <v>0</v>
      </c>
      <c r="P1" s="4">
        <v>0</v>
      </c>
      <c r="Q1" s="4">
        <v>2</v>
      </c>
      <c r="R1" s="4">
        <v>2</v>
      </c>
      <c r="S1" s="12">
        <f aca="true" t="shared" si="2" ref="S1:S27">IF(COUNT(N1:R1)=5,IF(SUM(N1:R1)&gt;5,5,IF(SUM(N1:R1)&gt;3,4,IF(SUM(N1:R1)&gt;1,3,IF(SUM(N1:R1)&gt;=0,2))))," ")</f>
        <v>5</v>
      </c>
      <c r="T1" s="4">
        <v>2</v>
      </c>
      <c r="U1" s="4">
        <v>0</v>
      </c>
      <c r="V1" s="4">
        <v>2</v>
      </c>
      <c r="W1" s="4"/>
      <c r="X1" s="4"/>
      <c r="Y1" s="3" t="str">
        <f aca="true" t="shared" si="3" ref="Y1:Y27">IF(COUNT(T1:X1)=5,IF(SUM(T1:X1)&gt;5,5,IF(SUM(T1:X1)&gt;3,4,IF(SUM(T1:X1)&gt;1,3,IF(SUM(T1:X1)&gt;=0,2))))," ")</f>
        <v> </v>
      </c>
      <c r="Z1" s="4"/>
      <c r="AA1" s="4"/>
      <c r="AB1" s="4"/>
      <c r="AC1" s="4"/>
      <c r="AD1" s="4"/>
      <c r="AE1" s="3" t="str">
        <f aca="true" t="shared" si="4" ref="AE1:AE27">IF(COUNT(Z1:AD1)=5,IF(SUM(Z1:AD1)&gt;5,5,IF(SUM(Z1:AD1)&gt;3,4,IF(SUM(Z1:AD1)&gt;1,3,IF(SUM(Z1:AD1)&gt;=0,2))))," ")</f>
        <v> </v>
      </c>
      <c r="AF1" s="5">
        <v>4</v>
      </c>
      <c r="AG1" s="5">
        <v>5</v>
      </c>
      <c r="AH1" s="5">
        <v>5</v>
      </c>
      <c r="AI1" s="5">
        <v>5</v>
      </c>
      <c r="AJ1" s="5"/>
      <c r="AK1" s="5"/>
      <c r="AL1" s="6"/>
      <c r="AM1" s="6"/>
      <c r="AN1" s="6"/>
      <c r="AO1" s="6"/>
      <c r="AP1" s="13">
        <f aca="true" t="shared" si="5" ref="AP1:AP27">IF(COUNT(G1,M1,S1,Y1,AE1,AF1:AK1,AL1:AO1)&gt;=1,(SUM(G1,M1,S1,Y1,AE1,AF1:AK1,AL1:AO1)/COUNT(G1,M1,S1,Y1,AE1,AF1:AK1,AL1:AO1)),0)</f>
        <v>4.428571428571429</v>
      </c>
      <c r="AQ1" s="20" t="str">
        <f aca="true" t="shared" si="6" ref="AQ1:AQ27">A1</f>
        <v>антонова дарья</v>
      </c>
      <c r="AR1" s="21"/>
      <c r="AS1" s="21"/>
      <c r="AT1" s="21"/>
    </row>
    <row r="2" spans="1:43" ht="16.5" customHeight="1">
      <c r="A2" s="19" t="s">
        <v>295</v>
      </c>
      <c r="B2" s="10">
        <v>1</v>
      </c>
      <c r="C2" s="10">
        <v>0</v>
      </c>
      <c r="D2" s="10">
        <v>0</v>
      </c>
      <c r="E2" s="10">
        <v>2</v>
      </c>
      <c r="F2" s="10">
        <v>1</v>
      </c>
      <c r="G2" s="12">
        <f t="shared" si="0"/>
        <v>4</v>
      </c>
      <c r="H2" s="10">
        <v>2</v>
      </c>
      <c r="I2" s="10">
        <v>0</v>
      </c>
      <c r="J2" s="10">
        <v>2</v>
      </c>
      <c r="K2" s="10">
        <v>1</v>
      </c>
      <c r="L2" s="10">
        <v>0</v>
      </c>
      <c r="M2" s="12">
        <f t="shared" si="1"/>
        <v>4</v>
      </c>
      <c r="N2" s="10">
        <v>2</v>
      </c>
      <c r="O2" s="10">
        <v>2</v>
      </c>
      <c r="P2" s="10">
        <v>0</v>
      </c>
      <c r="Q2" s="10">
        <v>0</v>
      </c>
      <c r="R2" s="10">
        <v>2</v>
      </c>
      <c r="S2" s="12">
        <f t="shared" si="2"/>
        <v>5</v>
      </c>
      <c r="T2" s="10">
        <v>2</v>
      </c>
      <c r="U2" s="10">
        <v>0</v>
      </c>
      <c r="V2" s="10">
        <v>0</v>
      </c>
      <c r="W2" s="10">
        <v>1</v>
      </c>
      <c r="X2" s="10"/>
      <c r="Y2" s="3" t="str">
        <f t="shared" si="3"/>
        <v> </v>
      </c>
      <c r="Z2" s="10"/>
      <c r="AA2" s="10"/>
      <c r="AB2" s="10"/>
      <c r="AC2" s="10"/>
      <c r="AD2" s="10"/>
      <c r="AE2" s="3" t="str">
        <f t="shared" si="4"/>
        <v> </v>
      </c>
      <c r="AF2" s="11">
        <v>3</v>
      </c>
      <c r="AG2" s="11">
        <v>4</v>
      </c>
      <c r="AH2" s="11">
        <v>3</v>
      </c>
      <c r="AI2" s="11">
        <v>5</v>
      </c>
      <c r="AJ2" s="11"/>
      <c r="AK2" s="11"/>
      <c r="AL2" s="12"/>
      <c r="AM2" s="12"/>
      <c r="AN2" s="12"/>
      <c r="AO2" s="12"/>
      <c r="AP2" s="13">
        <f t="shared" si="5"/>
        <v>4</v>
      </c>
      <c r="AQ2" s="19" t="str">
        <f t="shared" si="6"/>
        <v>арабаджи андрей</v>
      </c>
    </row>
    <row r="3" spans="1:43" ht="16.5" customHeight="1">
      <c r="A3" s="19" t="s">
        <v>296</v>
      </c>
      <c r="B3" s="10">
        <v>0</v>
      </c>
      <c r="C3" s="10">
        <v>0</v>
      </c>
      <c r="D3" s="10">
        <v>0</v>
      </c>
      <c r="E3" s="10">
        <v>0</v>
      </c>
      <c r="F3" s="10">
        <v>1</v>
      </c>
      <c r="G3" s="12">
        <f t="shared" si="0"/>
        <v>2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2">
        <f t="shared" si="1"/>
        <v>2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2">
        <f t="shared" si="2"/>
        <v>2</v>
      </c>
      <c r="T3" s="10">
        <v>0</v>
      </c>
      <c r="U3" s="10">
        <v>0</v>
      </c>
      <c r="V3" s="10">
        <v>0</v>
      </c>
      <c r="W3" s="10"/>
      <c r="X3" s="10"/>
      <c r="Y3" s="3" t="str">
        <f t="shared" si="3"/>
        <v> </v>
      </c>
      <c r="Z3" s="10"/>
      <c r="AA3" s="10"/>
      <c r="AB3" s="10"/>
      <c r="AC3" s="10"/>
      <c r="AD3" s="10"/>
      <c r="AE3" s="3" t="str">
        <f t="shared" si="4"/>
        <v> </v>
      </c>
      <c r="AF3" s="11">
        <v>4</v>
      </c>
      <c r="AG3" s="11">
        <v>5</v>
      </c>
      <c r="AH3" s="11">
        <v>5</v>
      </c>
      <c r="AI3" s="11">
        <v>5</v>
      </c>
      <c r="AJ3" s="11"/>
      <c r="AK3" s="11"/>
      <c r="AL3" s="12"/>
      <c r="AM3" s="12"/>
      <c r="AN3" s="12"/>
      <c r="AO3" s="12"/>
      <c r="AP3" s="13">
        <f t="shared" si="5"/>
        <v>3.5714285714285716</v>
      </c>
      <c r="AQ3" s="19" t="str">
        <f t="shared" si="6"/>
        <v>бирюков фёдор</v>
      </c>
    </row>
    <row r="4" spans="1:43" ht="16.5" customHeight="1">
      <c r="A4" s="19" t="s">
        <v>297</v>
      </c>
      <c r="B4" s="10">
        <v>0</v>
      </c>
      <c r="C4" s="10">
        <v>1</v>
      </c>
      <c r="D4" s="10">
        <v>0</v>
      </c>
      <c r="E4" s="10">
        <v>1</v>
      </c>
      <c r="F4" s="10">
        <v>2</v>
      </c>
      <c r="G4" s="12">
        <f t="shared" si="0"/>
        <v>4</v>
      </c>
      <c r="H4" s="10">
        <v>0</v>
      </c>
      <c r="I4" s="10">
        <v>1</v>
      </c>
      <c r="J4" s="10">
        <v>0</v>
      </c>
      <c r="K4" s="10">
        <v>2</v>
      </c>
      <c r="L4" s="10">
        <v>0</v>
      </c>
      <c r="M4" s="12">
        <f t="shared" si="1"/>
        <v>3</v>
      </c>
      <c r="N4" s="10">
        <v>2</v>
      </c>
      <c r="O4" s="10">
        <v>0</v>
      </c>
      <c r="P4" s="10">
        <v>0</v>
      </c>
      <c r="Q4" s="10">
        <v>1</v>
      </c>
      <c r="R4" s="10">
        <v>1</v>
      </c>
      <c r="S4" s="12">
        <f t="shared" si="2"/>
        <v>4</v>
      </c>
      <c r="T4" s="10">
        <v>0</v>
      </c>
      <c r="U4" s="10">
        <v>1</v>
      </c>
      <c r="V4" s="10">
        <v>0</v>
      </c>
      <c r="W4" s="10"/>
      <c r="X4" s="10"/>
      <c r="Y4" s="3" t="str">
        <f t="shared" si="3"/>
        <v> </v>
      </c>
      <c r="Z4" s="10"/>
      <c r="AA4" s="10"/>
      <c r="AB4" s="10"/>
      <c r="AC4" s="10"/>
      <c r="AD4" s="10"/>
      <c r="AE4" s="3" t="str">
        <f t="shared" si="4"/>
        <v> </v>
      </c>
      <c r="AF4" s="11"/>
      <c r="AG4" s="11">
        <v>5</v>
      </c>
      <c r="AH4" s="11">
        <v>5</v>
      </c>
      <c r="AI4" s="11">
        <v>5</v>
      </c>
      <c r="AJ4" s="11"/>
      <c r="AK4" s="11"/>
      <c r="AL4" s="12"/>
      <c r="AM4" s="12"/>
      <c r="AN4" s="12"/>
      <c r="AO4" s="12"/>
      <c r="AP4" s="13">
        <f t="shared" si="5"/>
        <v>4.333333333333333</v>
      </c>
      <c r="AQ4" s="19" t="str">
        <f t="shared" si="6"/>
        <v>бурков данила</v>
      </c>
    </row>
    <row r="5" spans="1:43" ht="16.5" customHeight="1">
      <c r="A5" s="19" t="s">
        <v>298</v>
      </c>
      <c r="B5" s="10">
        <v>0</v>
      </c>
      <c r="C5" s="10">
        <v>0</v>
      </c>
      <c r="D5" s="10">
        <v>1</v>
      </c>
      <c r="E5" s="10">
        <v>0</v>
      </c>
      <c r="F5" s="10">
        <v>0</v>
      </c>
      <c r="G5" s="12">
        <f t="shared" si="0"/>
        <v>2</v>
      </c>
      <c r="H5" s="10">
        <v>0</v>
      </c>
      <c r="I5" s="10">
        <v>0</v>
      </c>
      <c r="J5" s="10">
        <v>1</v>
      </c>
      <c r="K5" s="10">
        <v>1</v>
      </c>
      <c r="L5" s="10">
        <v>0</v>
      </c>
      <c r="M5" s="12">
        <f t="shared" si="1"/>
        <v>3</v>
      </c>
      <c r="N5" s="10">
        <v>0</v>
      </c>
      <c r="O5" s="10">
        <v>0</v>
      </c>
      <c r="P5" s="10">
        <v>2</v>
      </c>
      <c r="Q5" s="10">
        <v>1</v>
      </c>
      <c r="R5" s="10">
        <v>1</v>
      </c>
      <c r="S5" s="12">
        <f t="shared" si="2"/>
        <v>4</v>
      </c>
      <c r="T5" s="10">
        <v>0</v>
      </c>
      <c r="U5" s="10">
        <v>0</v>
      </c>
      <c r="V5" s="10">
        <v>0</v>
      </c>
      <c r="W5" s="10"/>
      <c r="X5" s="10"/>
      <c r="Y5" s="3" t="str">
        <f t="shared" si="3"/>
        <v> </v>
      </c>
      <c r="Z5" s="10"/>
      <c r="AA5" s="10"/>
      <c r="AB5" s="10"/>
      <c r="AC5" s="10"/>
      <c r="AD5" s="10"/>
      <c r="AE5" s="3" t="str">
        <f t="shared" si="4"/>
        <v> </v>
      </c>
      <c r="AF5" s="11">
        <v>4</v>
      </c>
      <c r="AG5" s="11">
        <v>5</v>
      </c>
      <c r="AH5" s="11">
        <v>5</v>
      </c>
      <c r="AI5" s="11">
        <v>5</v>
      </c>
      <c r="AJ5" s="11"/>
      <c r="AK5" s="11"/>
      <c r="AL5" s="12"/>
      <c r="AM5" s="12"/>
      <c r="AN5" s="12"/>
      <c r="AO5" s="12"/>
      <c r="AP5" s="13">
        <f t="shared" si="5"/>
        <v>4</v>
      </c>
      <c r="AQ5" s="19" t="str">
        <f t="shared" si="6"/>
        <v>геворкян светлана</v>
      </c>
    </row>
    <row r="6" spans="1:43" ht="16.5" customHeight="1">
      <c r="A6" s="19" t="s">
        <v>299</v>
      </c>
      <c r="B6" s="10">
        <v>2</v>
      </c>
      <c r="C6" s="10">
        <v>0</v>
      </c>
      <c r="D6" s="10">
        <v>2</v>
      </c>
      <c r="E6" s="10">
        <v>0</v>
      </c>
      <c r="F6" s="10">
        <v>2</v>
      </c>
      <c r="G6" s="12">
        <f t="shared" si="0"/>
        <v>5</v>
      </c>
      <c r="H6" s="10">
        <v>0</v>
      </c>
      <c r="I6" s="10">
        <v>2</v>
      </c>
      <c r="J6" s="10">
        <v>0</v>
      </c>
      <c r="K6" s="10">
        <v>1</v>
      </c>
      <c r="L6" s="10">
        <v>0</v>
      </c>
      <c r="M6" s="12">
        <f t="shared" si="1"/>
        <v>3</v>
      </c>
      <c r="N6" s="10">
        <v>2</v>
      </c>
      <c r="O6" s="10">
        <v>2</v>
      </c>
      <c r="P6" s="10">
        <v>1</v>
      </c>
      <c r="Q6" s="10">
        <v>0</v>
      </c>
      <c r="R6" s="10">
        <v>0</v>
      </c>
      <c r="S6" s="12">
        <f t="shared" si="2"/>
        <v>4</v>
      </c>
      <c r="T6" s="10">
        <v>2</v>
      </c>
      <c r="U6" s="10">
        <v>0</v>
      </c>
      <c r="V6" s="10">
        <v>2</v>
      </c>
      <c r="W6" s="10"/>
      <c r="X6" s="10"/>
      <c r="Y6" s="3" t="str">
        <f t="shared" si="3"/>
        <v> </v>
      </c>
      <c r="Z6" s="10"/>
      <c r="AA6" s="10"/>
      <c r="AB6" s="10"/>
      <c r="AC6" s="10"/>
      <c r="AD6" s="10"/>
      <c r="AE6" s="3" t="str">
        <f t="shared" si="4"/>
        <v> </v>
      </c>
      <c r="AF6" s="11">
        <v>2</v>
      </c>
      <c r="AG6" s="11">
        <v>4</v>
      </c>
      <c r="AH6" s="11">
        <v>4</v>
      </c>
      <c r="AI6" s="11">
        <v>3</v>
      </c>
      <c r="AJ6" s="11"/>
      <c r="AK6" s="11"/>
      <c r="AL6" s="12"/>
      <c r="AM6" s="12"/>
      <c r="AN6" s="12"/>
      <c r="AO6" s="12"/>
      <c r="AP6" s="13">
        <f t="shared" si="5"/>
        <v>3.5714285714285716</v>
      </c>
      <c r="AQ6" s="19" t="str">
        <f t="shared" si="6"/>
        <v>калинин иван</v>
      </c>
    </row>
    <row r="7" spans="1:43" ht="16.5" customHeight="1">
      <c r="A7" s="19" t="s">
        <v>300</v>
      </c>
      <c r="B7" s="10">
        <v>2</v>
      </c>
      <c r="C7" s="10">
        <v>2</v>
      </c>
      <c r="D7" s="10">
        <v>1</v>
      </c>
      <c r="E7" s="10">
        <v>2</v>
      </c>
      <c r="F7" s="10">
        <v>2</v>
      </c>
      <c r="G7" s="12">
        <f t="shared" si="0"/>
        <v>5</v>
      </c>
      <c r="H7" s="10">
        <v>2</v>
      </c>
      <c r="I7" s="10">
        <v>0</v>
      </c>
      <c r="J7" s="10">
        <v>2</v>
      </c>
      <c r="K7" s="10">
        <v>0</v>
      </c>
      <c r="L7" s="10">
        <v>1</v>
      </c>
      <c r="M7" s="12">
        <f t="shared" si="1"/>
        <v>4</v>
      </c>
      <c r="N7" s="10">
        <v>2</v>
      </c>
      <c r="O7" s="10">
        <v>2</v>
      </c>
      <c r="P7" s="10">
        <v>2</v>
      </c>
      <c r="Q7" s="10">
        <v>0</v>
      </c>
      <c r="R7" s="10">
        <v>2</v>
      </c>
      <c r="S7" s="12">
        <f t="shared" si="2"/>
        <v>5</v>
      </c>
      <c r="T7" s="10">
        <v>2</v>
      </c>
      <c r="U7" s="10">
        <v>0</v>
      </c>
      <c r="V7" s="10"/>
      <c r="W7" s="10"/>
      <c r="X7" s="10"/>
      <c r="Y7" s="3" t="str">
        <f t="shared" si="3"/>
        <v> </v>
      </c>
      <c r="Z7" s="10"/>
      <c r="AA7" s="10"/>
      <c r="AB7" s="10"/>
      <c r="AC7" s="10"/>
      <c r="AD7" s="10"/>
      <c r="AE7" s="3" t="str">
        <f t="shared" si="4"/>
        <v> </v>
      </c>
      <c r="AF7" s="11">
        <v>3</v>
      </c>
      <c r="AG7" s="11">
        <v>5</v>
      </c>
      <c r="AH7" s="11">
        <v>5</v>
      </c>
      <c r="AI7" s="11">
        <v>5</v>
      </c>
      <c r="AJ7" s="11"/>
      <c r="AK7" s="11"/>
      <c r="AL7" s="12"/>
      <c r="AM7" s="12"/>
      <c r="AN7" s="12"/>
      <c r="AO7" s="12"/>
      <c r="AP7" s="13">
        <f t="shared" si="5"/>
        <v>4.571428571428571</v>
      </c>
      <c r="AQ7" s="19" t="str">
        <f t="shared" si="6"/>
        <v>канаев руслан</v>
      </c>
    </row>
    <row r="8" spans="1:43" ht="16.5" customHeight="1">
      <c r="A8" s="19" t="s">
        <v>301</v>
      </c>
      <c r="B8" s="10">
        <v>0</v>
      </c>
      <c r="C8" s="10">
        <v>0</v>
      </c>
      <c r="D8" s="10">
        <v>1</v>
      </c>
      <c r="E8" s="10">
        <v>1</v>
      </c>
      <c r="F8" s="10">
        <v>2</v>
      </c>
      <c r="G8" s="12">
        <f t="shared" si="0"/>
        <v>4</v>
      </c>
      <c r="H8" s="10">
        <v>1</v>
      </c>
      <c r="I8" s="10">
        <v>0</v>
      </c>
      <c r="J8" s="10">
        <v>0</v>
      </c>
      <c r="K8" s="10">
        <v>0</v>
      </c>
      <c r="L8" s="10">
        <v>0</v>
      </c>
      <c r="M8" s="12">
        <f t="shared" si="1"/>
        <v>2</v>
      </c>
      <c r="N8" s="10">
        <v>2</v>
      </c>
      <c r="O8" s="10">
        <v>0</v>
      </c>
      <c r="P8" s="10">
        <v>2</v>
      </c>
      <c r="Q8" s="10">
        <v>0</v>
      </c>
      <c r="R8" s="10">
        <v>0</v>
      </c>
      <c r="S8" s="12">
        <f t="shared" si="2"/>
        <v>4</v>
      </c>
      <c r="T8" s="10">
        <v>2</v>
      </c>
      <c r="U8" s="10">
        <v>2</v>
      </c>
      <c r="V8" s="10">
        <v>0</v>
      </c>
      <c r="W8" s="10">
        <v>2</v>
      </c>
      <c r="X8" s="10"/>
      <c r="Y8" s="3" t="str">
        <f t="shared" si="3"/>
        <v> </v>
      </c>
      <c r="Z8" s="10"/>
      <c r="AA8" s="10"/>
      <c r="AB8" s="10"/>
      <c r="AC8" s="10"/>
      <c r="AD8" s="10"/>
      <c r="AE8" s="3" t="str">
        <f t="shared" si="4"/>
        <v> </v>
      </c>
      <c r="AF8" s="11">
        <v>4</v>
      </c>
      <c r="AG8" s="11">
        <v>4</v>
      </c>
      <c r="AH8" s="11">
        <v>5</v>
      </c>
      <c r="AI8" s="11">
        <v>3</v>
      </c>
      <c r="AJ8" s="11"/>
      <c r="AK8" s="11"/>
      <c r="AL8" s="12"/>
      <c r="AM8" s="12"/>
      <c r="AN8" s="12"/>
      <c r="AO8" s="12"/>
      <c r="AP8" s="13">
        <f t="shared" si="5"/>
        <v>3.7142857142857144</v>
      </c>
      <c r="AQ8" s="19" t="str">
        <f t="shared" si="6"/>
        <v>комарова ольга</v>
      </c>
    </row>
    <row r="9" spans="1:46" ht="16.5" customHeight="1">
      <c r="A9" s="19" t="s">
        <v>302</v>
      </c>
      <c r="B9" s="10">
        <v>0</v>
      </c>
      <c r="C9" s="10">
        <v>0</v>
      </c>
      <c r="D9" s="10">
        <v>1</v>
      </c>
      <c r="E9" s="10">
        <v>1</v>
      </c>
      <c r="F9" s="10">
        <v>1</v>
      </c>
      <c r="G9" s="12">
        <f t="shared" si="0"/>
        <v>3</v>
      </c>
      <c r="H9" s="10">
        <v>2</v>
      </c>
      <c r="I9" s="10">
        <v>0</v>
      </c>
      <c r="J9" s="10">
        <v>0</v>
      </c>
      <c r="K9" s="10">
        <v>1</v>
      </c>
      <c r="L9" s="10">
        <v>0</v>
      </c>
      <c r="M9" s="12">
        <f t="shared" si="1"/>
        <v>3</v>
      </c>
      <c r="N9" s="10">
        <v>0</v>
      </c>
      <c r="O9" s="10">
        <v>0</v>
      </c>
      <c r="P9" s="10">
        <v>2</v>
      </c>
      <c r="Q9" s="10">
        <v>2</v>
      </c>
      <c r="R9" s="10">
        <v>0</v>
      </c>
      <c r="S9" s="12">
        <f t="shared" si="2"/>
        <v>4</v>
      </c>
      <c r="T9" s="10">
        <v>2</v>
      </c>
      <c r="U9" s="10">
        <v>0</v>
      </c>
      <c r="V9" s="10">
        <v>1</v>
      </c>
      <c r="W9" s="10"/>
      <c r="X9" s="10"/>
      <c r="Y9" s="3" t="str">
        <f t="shared" si="3"/>
        <v> </v>
      </c>
      <c r="Z9" s="10"/>
      <c r="AA9" s="10"/>
      <c r="AB9" s="10"/>
      <c r="AC9" s="10"/>
      <c r="AD9" s="10"/>
      <c r="AE9" s="3" t="str">
        <f t="shared" si="4"/>
        <v> </v>
      </c>
      <c r="AF9" s="11">
        <v>4</v>
      </c>
      <c r="AG9" s="11">
        <v>5</v>
      </c>
      <c r="AH9" s="11">
        <v>2</v>
      </c>
      <c r="AI9" s="11"/>
      <c r="AJ9" s="11"/>
      <c r="AK9" s="11"/>
      <c r="AL9" s="12"/>
      <c r="AM9" s="12"/>
      <c r="AN9" s="12"/>
      <c r="AO9" s="12"/>
      <c r="AP9" s="13">
        <f t="shared" si="5"/>
        <v>3.5</v>
      </c>
      <c r="AQ9" s="19" t="str">
        <f t="shared" si="6"/>
        <v>корыхова ефросинья</v>
      </c>
      <c r="AS9" s="22"/>
      <c r="AT9" s="22"/>
    </row>
    <row r="10" spans="1:43" ht="16.5" customHeight="1">
      <c r="A10" s="19" t="s">
        <v>303</v>
      </c>
      <c r="B10" s="10">
        <v>0</v>
      </c>
      <c r="C10" s="10">
        <v>0</v>
      </c>
      <c r="D10" s="10">
        <v>2</v>
      </c>
      <c r="E10" s="10">
        <v>0</v>
      </c>
      <c r="F10" s="10">
        <v>2</v>
      </c>
      <c r="G10" s="12">
        <f t="shared" si="0"/>
        <v>4</v>
      </c>
      <c r="H10" s="10">
        <v>2</v>
      </c>
      <c r="I10" s="10">
        <v>0</v>
      </c>
      <c r="J10" s="10">
        <v>0</v>
      </c>
      <c r="K10" s="10">
        <v>0</v>
      </c>
      <c r="L10" s="10">
        <v>0</v>
      </c>
      <c r="M10" s="12">
        <f t="shared" si="1"/>
        <v>3</v>
      </c>
      <c r="N10" s="10">
        <v>1</v>
      </c>
      <c r="O10" s="10">
        <v>1</v>
      </c>
      <c r="P10" s="10">
        <v>1</v>
      </c>
      <c r="Q10" s="10">
        <v>0</v>
      </c>
      <c r="R10" s="10">
        <v>1</v>
      </c>
      <c r="S10" s="12">
        <f t="shared" si="2"/>
        <v>4</v>
      </c>
      <c r="T10" s="10">
        <v>0</v>
      </c>
      <c r="U10" s="10">
        <v>0</v>
      </c>
      <c r="V10" s="10">
        <v>0</v>
      </c>
      <c r="W10" s="10"/>
      <c r="X10" s="10"/>
      <c r="Y10" s="3" t="str">
        <f t="shared" si="3"/>
        <v> </v>
      </c>
      <c r="Z10" s="10"/>
      <c r="AA10" s="10"/>
      <c r="AB10" s="10"/>
      <c r="AC10" s="10"/>
      <c r="AD10" s="10"/>
      <c r="AE10" s="3" t="str">
        <f t="shared" si="4"/>
        <v> </v>
      </c>
      <c r="AF10" s="11">
        <v>4</v>
      </c>
      <c r="AG10" s="11">
        <v>5</v>
      </c>
      <c r="AH10" s="11">
        <v>5</v>
      </c>
      <c r="AI10" s="11">
        <v>5</v>
      </c>
      <c r="AJ10" s="11"/>
      <c r="AK10" s="11"/>
      <c r="AL10" s="12"/>
      <c r="AM10" s="12"/>
      <c r="AN10" s="12"/>
      <c r="AO10" s="12"/>
      <c r="AP10" s="13">
        <f t="shared" si="5"/>
        <v>4.285714285714286</v>
      </c>
      <c r="AQ10" s="19" t="str">
        <f t="shared" si="6"/>
        <v>косенко александр</v>
      </c>
    </row>
    <row r="11" spans="1:43" ht="16.5" customHeight="1">
      <c r="A11" s="19" t="s">
        <v>304</v>
      </c>
      <c r="B11" s="10">
        <v>0</v>
      </c>
      <c r="C11" s="10">
        <v>2</v>
      </c>
      <c r="D11" s="10">
        <v>2</v>
      </c>
      <c r="E11" s="10">
        <v>2</v>
      </c>
      <c r="F11" s="10">
        <v>2</v>
      </c>
      <c r="G11" s="12">
        <f t="shared" si="0"/>
        <v>5</v>
      </c>
      <c r="H11" s="10">
        <v>2</v>
      </c>
      <c r="I11" s="10">
        <v>2</v>
      </c>
      <c r="J11" s="10">
        <v>0</v>
      </c>
      <c r="K11" s="10">
        <v>2</v>
      </c>
      <c r="L11" s="10">
        <v>1</v>
      </c>
      <c r="M11" s="12">
        <f t="shared" si="1"/>
        <v>5</v>
      </c>
      <c r="N11" s="10">
        <v>1</v>
      </c>
      <c r="O11" s="10">
        <v>2</v>
      </c>
      <c r="P11" s="10">
        <v>2</v>
      </c>
      <c r="Q11" s="10">
        <v>1</v>
      </c>
      <c r="R11" s="10">
        <v>0</v>
      </c>
      <c r="S11" s="12">
        <f t="shared" si="2"/>
        <v>5</v>
      </c>
      <c r="T11" s="10">
        <v>2</v>
      </c>
      <c r="U11" s="10">
        <v>2</v>
      </c>
      <c r="V11" s="10">
        <v>2</v>
      </c>
      <c r="W11" s="10">
        <v>2</v>
      </c>
      <c r="X11" s="10"/>
      <c r="Y11" s="3" t="str">
        <f t="shared" si="3"/>
        <v> </v>
      </c>
      <c r="Z11" s="10"/>
      <c r="AA11" s="10"/>
      <c r="AB11" s="10"/>
      <c r="AC11" s="10"/>
      <c r="AD11" s="10"/>
      <c r="AE11" s="3" t="str">
        <f t="shared" si="4"/>
        <v> </v>
      </c>
      <c r="AF11" s="11">
        <v>3</v>
      </c>
      <c r="AG11" s="11">
        <v>5</v>
      </c>
      <c r="AH11" s="11">
        <v>5</v>
      </c>
      <c r="AI11" s="11">
        <v>5</v>
      </c>
      <c r="AJ11" s="11"/>
      <c r="AK11" s="11"/>
      <c r="AL11" s="12"/>
      <c r="AM11" s="12"/>
      <c r="AN11" s="12"/>
      <c r="AO11" s="12"/>
      <c r="AP11" s="13">
        <f t="shared" si="5"/>
        <v>4.714285714285714</v>
      </c>
      <c r="AQ11" s="19" t="str">
        <f t="shared" si="6"/>
        <v>краснянский марк</v>
      </c>
    </row>
    <row r="12" spans="1:43" ht="16.5" customHeight="1">
      <c r="A12" s="19" t="s">
        <v>305</v>
      </c>
      <c r="B12" s="10">
        <v>0</v>
      </c>
      <c r="C12" s="10">
        <v>2</v>
      </c>
      <c r="D12" s="10">
        <v>0</v>
      </c>
      <c r="E12" s="10">
        <v>1</v>
      </c>
      <c r="F12" s="10">
        <v>1</v>
      </c>
      <c r="G12" s="12">
        <f t="shared" si="0"/>
        <v>4</v>
      </c>
      <c r="H12" s="10">
        <v>2</v>
      </c>
      <c r="I12" s="10">
        <v>2</v>
      </c>
      <c r="J12" s="10">
        <v>0</v>
      </c>
      <c r="K12" s="10">
        <v>1</v>
      </c>
      <c r="L12" s="10">
        <v>0</v>
      </c>
      <c r="M12" s="12">
        <f t="shared" si="1"/>
        <v>4</v>
      </c>
      <c r="N12" s="10">
        <v>1</v>
      </c>
      <c r="O12" s="10">
        <v>0</v>
      </c>
      <c r="P12" s="10">
        <v>2</v>
      </c>
      <c r="Q12" s="10">
        <v>0</v>
      </c>
      <c r="R12" s="10">
        <v>0</v>
      </c>
      <c r="S12" s="12">
        <f t="shared" si="2"/>
        <v>3</v>
      </c>
      <c r="T12" s="10">
        <v>0</v>
      </c>
      <c r="U12" s="10">
        <v>0</v>
      </c>
      <c r="V12" s="10">
        <v>2</v>
      </c>
      <c r="W12" s="10"/>
      <c r="X12" s="10"/>
      <c r="Y12" s="3" t="str">
        <f t="shared" si="3"/>
        <v> </v>
      </c>
      <c r="Z12" s="10"/>
      <c r="AA12" s="10"/>
      <c r="AB12" s="10"/>
      <c r="AC12" s="10"/>
      <c r="AD12" s="10"/>
      <c r="AE12" s="3" t="str">
        <f t="shared" si="4"/>
        <v> </v>
      </c>
      <c r="AF12" s="11"/>
      <c r="AG12" s="11">
        <v>5</v>
      </c>
      <c r="AH12" s="11">
        <v>2</v>
      </c>
      <c r="AI12" s="11">
        <v>5</v>
      </c>
      <c r="AJ12" s="11"/>
      <c r="AK12" s="11"/>
      <c r="AL12" s="12"/>
      <c r="AM12" s="12"/>
      <c r="AN12" s="12"/>
      <c r="AO12" s="12"/>
      <c r="AP12" s="13">
        <f t="shared" si="5"/>
        <v>3.8333333333333335</v>
      </c>
      <c r="AQ12" s="19" t="str">
        <f t="shared" si="6"/>
        <v>лопатникова олеся</v>
      </c>
    </row>
    <row r="13" spans="1:45" ht="16.5" customHeight="1">
      <c r="A13" s="19" t="s">
        <v>306</v>
      </c>
      <c r="B13" s="10">
        <v>0</v>
      </c>
      <c r="C13" s="10">
        <v>2</v>
      </c>
      <c r="D13" s="10">
        <v>0</v>
      </c>
      <c r="E13" s="10">
        <v>0</v>
      </c>
      <c r="F13" s="10">
        <v>2</v>
      </c>
      <c r="G13" s="12">
        <f t="shared" si="0"/>
        <v>4</v>
      </c>
      <c r="H13" s="10">
        <v>0</v>
      </c>
      <c r="I13" s="10">
        <v>0</v>
      </c>
      <c r="J13" s="10">
        <v>0</v>
      </c>
      <c r="K13" s="10">
        <v>0</v>
      </c>
      <c r="L13" s="10">
        <v>2</v>
      </c>
      <c r="M13" s="12">
        <f t="shared" si="1"/>
        <v>3</v>
      </c>
      <c r="N13" s="10">
        <v>2</v>
      </c>
      <c r="O13" s="10">
        <v>2</v>
      </c>
      <c r="P13" s="10">
        <v>0</v>
      </c>
      <c r="Q13" s="10">
        <v>2</v>
      </c>
      <c r="R13" s="10">
        <v>0</v>
      </c>
      <c r="S13" s="12">
        <f t="shared" si="2"/>
        <v>5</v>
      </c>
      <c r="T13" s="10">
        <v>0</v>
      </c>
      <c r="U13" s="10">
        <v>2</v>
      </c>
      <c r="V13" s="10">
        <v>2</v>
      </c>
      <c r="W13" s="10"/>
      <c r="X13" s="10"/>
      <c r="Y13" s="3" t="str">
        <f t="shared" si="3"/>
        <v> </v>
      </c>
      <c r="Z13" s="10"/>
      <c r="AA13" s="10"/>
      <c r="AB13" s="10"/>
      <c r="AC13" s="10"/>
      <c r="AD13" s="10"/>
      <c r="AE13" s="3" t="str">
        <f t="shared" si="4"/>
        <v> </v>
      </c>
      <c r="AF13" s="11">
        <v>4</v>
      </c>
      <c r="AG13" s="11">
        <v>5</v>
      </c>
      <c r="AH13" s="11">
        <v>5</v>
      </c>
      <c r="AI13" s="11">
        <v>5</v>
      </c>
      <c r="AJ13" s="11"/>
      <c r="AK13" s="11"/>
      <c r="AL13" s="12"/>
      <c r="AM13" s="12"/>
      <c r="AN13" s="12"/>
      <c r="AO13" s="12"/>
      <c r="AP13" s="13">
        <f t="shared" si="5"/>
        <v>4.428571428571429</v>
      </c>
      <c r="AQ13" s="19" t="str">
        <f t="shared" si="6"/>
        <v>матэ егор</v>
      </c>
      <c r="AS13" s="22"/>
    </row>
    <row r="14" spans="1:43" ht="16.5" customHeight="1">
      <c r="A14" s="19" t="s">
        <v>307</v>
      </c>
      <c r="B14" s="10">
        <v>2</v>
      </c>
      <c r="C14" s="10">
        <v>2</v>
      </c>
      <c r="D14" s="10">
        <v>2</v>
      </c>
      <c r="E14" s="10">
        <v>1</v>
      </c>
      <c r="F14" s="10">
        <v>2</v>
      </c>
      <c r="G14" s="12">
        <f t="shared" si="0"/>
        <v>5</v>
      </c>
      <c r="H14" s="10">
        <v>2</v>
      </c>
      <c r="I14" s="10">
        <v>1</v>
      </c>
      <c r="J14" s="10">
        <v>1</v>
      </c>
      <c r="K14" s="10">
        <v>2</v>
      </c>
      <c r="L14" s="10">
        <v>2</v>
      </c>
      <c r="M14" s="12">
        <f t="shared" si="1"/>
        <v>5</v>
      </c>
      <c r="N14" s="10">
        <v>2</v>
      </c>
      <c r="O14" s="10">
        <v>2</v>
      </c>
      <c r="P14" s="10">
        <v>2</v>
      </c>
      <c r="Q14" s="10">
        <v>2</v>
      </c>
      <c r="R14" s="10">
        <v>2</v>
      </c>
      <c r="S14" s="12">
        <f t="shared" si="2"/>
        <v>5</v>
      </c>
      <c r="T14" s="10">
        <v>0</v>
      </c>
      <c r="U14" s="10">
        <v>2</v>
      </c>
      <c r="V14" s="10">
        <v>2</v>
      </c>
      <c r="W14" s="10">
        <v>2</v>
      </c>
      <c r="X14" s="10">
        <v>2</v>
      </c>
      <c r="Y14" s="12">
        <f t="shared" si="3"/>
        <v>5</v>
      </c>
      <c r="Z14" s="10">
        <v>0</v>
      </c>
      <c r="AA14" s="10">
        <v>2</v>
      </c>
      <c r="AB14" s="10">
        <v>2</v>
      </c>
      <c r="AC14" s="10">
        <v>2</v>
      </c>
      <c r="AD14" s="10"/>
      <c r="AE14" s="3" t="str">
        <f t="shared" si="4"/>
        <v> </v>
      </c>
      <c r="AF14" s="11"/>
      <c r="AG14" s="11">
        <v>4</v>
      </c>
      <c r="AH14" s="11">
        <v>4</v>
      </c>
      <c r="AI14" s="11">
        <v>2</v>
      </c>
      <c r="AJ14" s="11"/>
      <c r="AK14" s="11"/>
      <c r="AL14" s="12"/>
      <c r="AM14" s="12"/>
      <c r="AN14" s="12"/>
      <c r="AO14" s="12"/>
      <c r="AP14" s="13">
        <f t="shared" si="5"/>
        <v>4.285714285714286</v>
      </c>
      <c r="AQ14" s="19" t="str">
        <f t="shared" si="6"/>
        <v>медников дмитрий</v>
      </c>
    </row>
    <row r="15" spans="1:45" ht="16.5" customHeight="1">
      <c r="A15" s="19" t="s">
        <v>308</v>
      </c>
      <c r="B15" s="10">
        <v>1</v>
      </c>
      <c r="C15" s="10">
        <v>0</v>
      </c>
      <c r="D15" s="10">
        <v>0</v>
      </c>
      <c r="E15" s="10">
        <v>0</v>
      </c>
      <c r="F15" s="10">
        <v>0</v>
      </c>
      <c r="G15" s="12">
        <f t="shared" si="0"/>
        <v>2</v>
      </c>
      <c r="H15" s="10">
        <v>0</v>
      </c>
      <c r="I15" s="10">
        <v>1</v>
      </c>
      <c r="J15" s="10">
        <v>2</v>
      </c>
      <c r="K15" s="10">
        <v>1</v>
      </c>
      <c r="L15" s="10">
        <v>0</v>
      </c>
      <c r="M15" s="12">
        <f t="shared" si="1"/>
        <v>4</v>
      </c>
      <c r="N15" s="10">
        <v>0</v>
      </c>
      <c r="O15" s="10">
        <v>0</v>
      </c>
      <c r="P15" s="10">
        <v>2</v>
      </c>
      <c r="Q15" s="10">
        <v>0</v>
      </c>
      <c r="R15" s="10">
        <v>0</v>
      </c>
      <c r="S15" s="12">
        <f t="shared" si="2"/>
        <v>3</v>
      </c>
      <c r="T15" s="10">
        <v>1</v>
      </c>
      <c r="U15" s="10">
        <v>2</v>
      </c>
      <c r="V15" s="10">
        <v>0</v>
      </c>
      <c r="W15" s="10"/>
      <c r="X15" s="10"/>
      <c r="Y15" s="3" t="str">
        <f t="shared" si="3"/>
        <v> </v>
      </c>
      <c r="Z15" s="10"/>
      <c r="AA15" s="10"/>
      <c r="AB15" s="10"/>
      <c r="AC15" s="10"/>
      <c r="AD15" s="10"/>
      <c r="AE15" s="3" t="str">
        <f t="shared" si="4"/>
        <v> </v>
      </c>
      <c r="AF15" s="11">
        <v>5</v>
      </c>
      <c r="AG15" s="11">
        <v>5</v>
      </c>
      <c r="AH15" s="11">
        <v>5</v>
      </c>
      <c r="AI15" s="11">
        <v>5</v>
      </c>
      <c r="AJ15" s="11"/>
      <c r="AK15" s="11"/>
      <c r="AL15" s="12"/>
      <c r="AM15" s="12"/>
      <c r="AN15" s="12"/>
      <c r="AO15" s="12"/>
      <c r="AP15" s="13">
        <f t="shared" si="5"/>
        <v>4.142857142857143</v>
      </c>
      <c r="AQ15" s="19" t="str">
        <f t="shared" si="6"/>
        <v>михайлюк роман</v>
      </c>
      <c r="AS15" s="22"/>
    </row>
    <row r="16" spans="1:43" ht="16.5" customHeight="1">
      <c r="A16" s="19" t="s">
        <v>309</v>
      </c>
      <c r="B16" s="10">
        <v>2</v>
      </c>
      <c r="C16" s="10">
        <v>0</v>
      </c>
      <c r="D16" s="10">
        <v>2</v>
      </c>
      <c r="E16" s="10">
        <v>2</v>
      </c>
      <c r="F16" s="10">
        <v>1</v>
      </c>
      <c r="G16" s="12">
        <f t="shared" si="0"/>
        <v>5</v>
      </c>
      <c r="H16" s="10">
        <v>0</v>
      </c>
      <c r="I16" s="10">
        <v>0</v>
      </c>
      <c r="J16" s="10">
        <v>0</v>
      </c>
      <c r="K16" s="10">
        <v>2</v>
      </c>
      <c r="L16" s="10">
        <v>2</v>
      </c>
      <c r="M16" s="12">
        <f t="shared" si="1"/>
        <v>4</v>
      </c>
      <c r="N16" s="10">
        <v>0</v>
      </c>
      <c r="O16" s="10">
        <v>1</v>
      </c>
      <c r="P16" s="10">
        <v>1</v>
      </c>
      <c r="Q16" s="10">
        <v>2</v>
      </c>
      <c r="R16" s="10">
        <v>2</v>
      </c>
      <c r="S16" s="12">
        <f t="shared" si="2"/>
        <v>5</v>
      </c>
      <c r="T16" s="10">
        <v>2</v>
      </c>
      <c r="U16" s="10">
        <v>2</v>
      </c>
      <c r="V16" s="10"/>
      <c r="W16" s="10"/>
      <c r="X16" s="10"/>
      <c r="Y16" s="3" t="str">
        <f t="shared" si="3"/>
        <v> </v>
      </c>
      <c r="Z16" s="10"/>
      <c r="AA16" s="10"/>
      <c r="AB16" s="10"/>
      <c r="AC16" s="10"/>
      <c r="AD16" s="10"/>
      <c r="AE16" s="3" t="str">
        <f t="shared" si="4"/>
        <v> </v>
      </c>
      <c r="AF16" s="11">
        <v>4</v>
      </c>
      <c r="AG16" s="11">
        <v>5</v>
      </c>
      <c r="AH16" s="11">
        <v>4</v>
      </c>
      <c r="AI16" s="11">
        <v>5</v>
      </c>
      <c r="AJ16" s="11"/>
      <c r="AK16" s="11"/>
      <c r="AL16" s="12"/>
      <c r="AM16" s="12"/>
      <c r="AN16" s="12"/>
      <c r="AO16" s="12"/>
      <c r="AP16" s="13">
        <f t="shared" si="5"/>
        <v>4.571428571428571</v>
      </c>
      <c r="AQ16" s="19" t="str">
        <f t="shared" si="6"/>
        <v>петухов дмитрий</v>
      </c>
    </row>
    <row r="17" spans="1:43" ht="16.5" customHeight="1">
      <c r="A17" s="19" t="s">
        <v>310</v>
      </c>
      <c r="B17" s="10">
        <v>0</v>
      </c>
      <c r="C17" s="10">
        <v>0</v>
      </c>
      <c r="D17" s="10">
        <v>0</v>
      </c>
      <c r="E17" s="10">
        <v>0</v>
      </c>
      <c r="F17" s="10">
        <v>2</v>
      </c>
      <c r="G17" s="12">
        <f t="shared" si="0"/>
        <v>3</v>
      </c>
      <c r="H17" s="10">
        <v>2</v>
      </c>
      <c r="I17" s="10">
        <v>2</v>
      </c>
      <c r="J17" s="10">
        <v>0</v>
      </c>
      <c r="K17" s="10">
        <v>1</v>
      </c>
      <c r="L17" s="10">
        <v>2</v>
      </c>
      <c r="M17" s="12">
        <f t="shared" si="1"/>
        <v>5</v>
      </c>
      <c r="N17" s="10">
        <v>0</v>
      </c>
      <c r="O17" s="10">
        <v>2</v>
      </c>
      <c r="P17" s="10">
        <v>0</v>
      </c>
      <c r="Q17" s="10">
        <v>2</v>
      </c>
      <c r="R17" s="10">
        <v>0</v>
      </c>
      <c r="S17" s="12">
        <f t="shared" si="2"/>
        <v>4</v>
      </c>
      <c r="T17" s="10">
        <v>1</v>
      </c>
      <c r="U17" s="10"/>
      <c r="V17" s="10"/>
      <c r="W17" s="10"/>
      <c r="X17" s="10"/>
      <c r="Y17" s="3" t="str">
        <f t="shared" si="3"/>
        <v> </v>
      </c>
      <c r="Z17" s="10"/>
      <c r="AA17" s="10"/>
      <c r="AB17" s="10"/>
      <c r="AC17" s="10"/>
      <c r="AD17" s="10"/>
      <c r="AE17" s="3" t="str">
        <f t="shared" si="4"/>
        <v> </v>
      </c>
      <c r="AF17" s="11">
        <v>3</v>
      </c>
      <c r="AG17" s="11">
        <v>2</v>
      </c>
      <c r="AH17" s="11">
        <v>5</v>
      </c>
      <c r="AI17" s="11"/>
      <c r="AJ17" s="11"/>
      <c r="AK17" s="11"/>
      <c r="AL17" s="12"/>
      <c r="AM17" s="12"/>
      <c r="AN17" s="12"/>
      <c r="AO17" s="12"/>
      <c r="AP17" s="13">
        <f t="shared" si="5"/>
        <v>3.6666666666666665</v>
      </c>
      <c r="AQ17" s="19" t="str">
        <f t="shared" si="6"/>
        <v>рагушина мария</v>
      </c>
    </row>
    <row r="18" spans="1:45" ht="16.5" customHeight="1">
      <c r="A18" s="19" t="s">
        <v>311</v>
      </c>
      <c r="B18" s="10">
        <v>2</v>
      </c>
      <c r="C18" s="10">
        <v>1</v>
      </c>
      <c r="D18" s="10">
        <v>2</v>
      </c>
      <c r="E18" s="10">
        <v>2</v>
      </c>
      <c r="F18" s="10">
        <v>2</v>
      </c>
      <c r="G18" s="12">
        <f t="shared" si="0"/>
        <v>5</v>
      </c>
      <c r="H18" s="10">
        <v>2</v>
      </c>
      <c r="I18" s="10">
        <v>2</v>
      </c>
      <c r="J18" s="10">
        <v>2</v>
      </c>
      <c r="K18" s="10">
        <v>2</v>
      </c>
      <c r="L18" s="10">
        <v>2</v>
      </c>
      <c r="M18" s="12">
        <f t="shared" si="1"/>
        <v>5</v>
      </c>
      <c r="N18" s="10">
        <v>2</v>
      </c>
      <c r="O18" s="10">
        <v>2</v>
      </c>
      <c r="P18" s="10">
        <v>0</v>
      </c>
      <c r="Q18" s="10">
        <v>2</v>
      </c>
      <c r="R18" s="10">
        <v>1</v>
      </c>
      <c r="S18" s="12">
        <f t="shared" si="2"/>
        <v>5</v>
      </c>
      <c r="T18" s="10">
        <v>0</v>
      </c>
      <c r="U18" s="10">
        <v>1</v>
      </c>
      <c r="V18" s="10"/>
      <c r="W18" s="10"/>
      <c r="X18" s="10"/>
      <c r="Y18" s="3" t="str">
        <f t="shared" si="3"/>
        <v> </v>
      </c>
      <c r="Z18" s="10"/>
      <c r="AA18" s="10"/>
      <c r="AB18" s="10"/>
      <c r="AC18" s="10"/>
      <c r="AD18" s="10"/>
      <c r="AE18" s="3" t="str">
        <f t="shared" si="4"/>
        <v> </v>
      </c>
      <c r="AF18" s="11">
        <v>5</v>
      </c>
      <c r="AG18" s="11">
        <v>5</v>
      </c>
      <c r="AH18" s="11">
        <v>5</v>
      </c>
      <c r="AI18" s="11">
        <v>5</v>
      </c>
      <c r="AJ18" s="11"/>
      <c r="AK18" s="11"/>
      <c r="AL18" s="12"/>
      <c r="AM18" s="12"/>
      <c r="AN18" s="12"/>
      <c r="AO18" s="12"/>
      <c r="AP18" s="13">
        <f t="shared" si="5"/>
        <v>5</v>
      </c>
      <c r="AQ18" s="19" t="str">
        <f t="shared" si="6"/>
        <v>светлов илья</v>
      </c>
      <c r="AS18" s="22"/>
    </row>
    <row r="19" spans="1:43" ht="16.5" customHeight="1">
      <c r="A19" s="19" t="s">
        <v>312</v>
      </c>
      <c r="B19" s="10">
        <v>0</v>
      </c>
      <c r="C19" s="10">
        <v>0</v>
      </c>
      <c r="D19" s="10">
        <v>0</v>
      </c>
      <c r="E19" s="10">
        <v>1</v>
      </c>
      <c r="F19" s="10">
        <v>2</v>
      </c>
      <c r="G19" s="12">
        <f t="shared" si="0"/>
        <v>3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2">
        <f t="shared" si="1"/>
        <v>2</v>
      </c>
      <c r="N19" s="10">
        <v>0</v>
      </c>
      <c r="O19" s="10">
        <v>2</v>
      </c>
      <c r="P19" s="10">
        <v>0</v>
      </c>
      <c r="Q19" s="10">
        <v>2</v>
      </c>
      <c r="R19" s="10">
        <v>0</v>
      </c>
      <c r="S19" s="12">
        <f t="shared" si="2"/>
        <v>4</v>
      </c>
      <c r="T19" s="10">
        <v>0</v>
      </c>
      <c r="U19" s="10">
        <v>0</v>
      </c>
      <c r="V19" s="10"/>
      <c r="W19" s="10"/>
      <c r="X19" s="10"/>
      <c r="Y19" s="3" t="str">
        <f t="shared" si="3"/>
        <v> </v>
      </c>
      <c r="Z19" s="10"/>
      <c r="AA19" s="10"/>
      <c r="AB19" s="10"/>
      <c r="AC19" s="10"/>
      <c r="AD19" s="10"/>
      <c r="AE19" s="3" t="str">
        <f t="shared" si="4"/>
        <v> </v>
      </c>
      <c r="AF19" s="11">
        <v>4</v>
      </c>
      <c r="AG19" s="11">
        <v>5</v>
      </c>
      <c r="AH19" s="11">
        <v>5</v>
      </c>
      <c r="AI19" s="11">
        <v>4</v>
      </c>
      <c r="AJ19" s="11"/>
      <c r="AK19" s="11"/>
      <c r="AL19" s="12"/>
      <c r="AM19" s="12"/>
      <c r="AN19" s="12"/>
      <c r="AO19" s="12"/>
      <c r="AP19" s="13">
        <f t="shared" si="5"/>
        <v>3.857142857142857</v>
      </c>
      <c r="AQ19" s="19" t="str">
        <f t="shared" si="6"/>
        <v>уколов виталий</v>
      </c>
    </row>
    <row r="20" spans="1:45" ht="16.5" customHeight="1">
      <c r="A20" s="19" t="s">
        <v>313</v>
      </c>
      <c r="B20" s="10">
        <v>0</v>
      </c>
      <c r="C20" s="10">
        <v>2</v>
      </c>
      <c r="D20" s="10">
        <v>0</v>
      </c>
      <c r="E20" s="10">
        <v>0</v>
      </c>
      <c r="F20" s="10">
        <v>0</v>
      </c>
      <c r="G20" s="12">
        <f t="shared" si="0"/>
        <v>3</v>
      </c>
      <c r="H20" s="10">
        <v>2</v>
      </c>
      <c r="I20" s="10">
        <v>2</v>
      </c>
      <c r="J20" s="10">
        <v>0</v>
      </c>
      <c r="K20" s="10">
        <v>1</v>
      </c>
      <c r="L20" s="10">
        <v>0</v>
      </c>
      <c r="M20" s="12">
        <f t="shared" si="1"/>
        <v>4</v>
      </c>
      <c r="N20" s="10">
        <v>2</v>
      </c>
      <c r="O20" s="10">
        <v>0</v>
      </c>
      <c r="P20" s="10">
        <v>2</v>
      </c>
      <c r="Q20" s="10">
        <v>1</v>
      </c>
      <c r="R20" s="10">
        <v>2</v>
      </c>
      <c r="S20" s="12">
        <f t="shared" si="2"/>
        <v>5</v>
      </c>
      <c r="T20" s="10">
        <v>0</v>
      </c>
      <c r="U20" s="10">
        <v>0</v>
      </c>
      <c r="V20" s="10"/>
      <c r="W20" s="10"/>
      <c r="X20" s="10"/>
      <c r="Y20" s="3" t="str">
        <f t="shared" si="3"/>
        <v> </v>
      </c>
      <c r="Z20" s="10"/>
      <c r="AA20" s="10"/>
      <c r="AB20" s="10"/>
      <c r="AC20" s="10"/>
      <c r="AD20" s="10"/>
      <c r="AE20" s="3" t="str">
        <f t="shared" si="4"/>
        <v> </v>
      </c>
      <c r="AF20" s="11">
        <v>4</v>
      </c>
      <c r="AG20" s="11">
        <v>5</v>
      </c>
      <c r="AH20" s="11">
        <v>5</v>
      </c>
      <c r="AI20" s="11">
        <v>5</v>
      </c>
      <c r="AJ20" s="11"/>
      <c r="AK20" s="11"/>
      <c r="AL20" s="12"/>
      <c r="AM20" s="12"/>
      <c r="AN20" s="12"/>
      <c r="AO20" s="12"/>
      <c r="AP20" s="13">
        <f t="shared" si="5"/>
        <v>4.428571428571429</v>
      </c>
      <c r="AQ20" s="19" t="str">
        <f t="shared" si="6"/>
        <v>ушаков егор</v>
      </c>
      <c r="AS20" s="22"/>
    </row>
    <row r="21" spans="1:43" ht="16.5" customHeight="1">
      <c r="A21" s="19" t="s">
        <v>314</v>
      </c>
      <c r="B21" s="10">
        <v>2</v>
      </c>
      <c r="C21" s="10">
        <v>0</v>
      </c>
      <c r="D21" s="10">
        <v>1</v>
      </c>
      <c r="E21" s="10">
        <v>0</v>
      </c>
      <c r="F21" s="10">
        <v>0</v>
      </c>
      <c r="G21" s="12">
        <f t="shared" si="0"/>
        <v>3</v>
      </c>
      <c r="H21" s="10">
        <v>2</v>
      </c>
      <c r="I21" s="10">
        <v>0</v>
      </c>
      <c r="J21" s="10">
        <v>0</v>
      </c>
      <c r="K21" s="10">
        <v>0</v>
      </c>
      <c r="L21" s="10">
        <v>1</v>
      </c>
      <c r="M21" s="12">
        <f t="shared" si="1"/>
        <v>3</v>
      </c>
      <c r="N21" s="10">
        <v>0</v>
      </c>
      <c r="O21" s="10">
        <v>2</v>
      </c>
      <c r="P21" s="10">
        <v>0</v>
      </c>
      <c r="Q21" s="10">
        <v>0</v>
      </c>
      <c r="R21" s="10">
        <v>0</v>
      </c>
      <c r="S21" s="12">
        <f t="shared" si="2"/>
        <v>3</v>
      </c>
      <c r="T21" s="10">
        <v>0</v>
      </c>
      <c r="U21" s="10">
        <v>0</v>
      </c>
      <c r="V21" s="10"/>
      <c r="W21" s="10"/>
      <c r="X21" s="10"/>
      <c r="Y21" s="3" t="str">
        <f t="shared" si="3"/>
        <v> </v>
      </c>
      <c r="Z21" s="10"/>
      <c r="AA21" s="10"/>
      <c r="AB21" s="10"/>
      <c r="AC21" s="10"/>
      <c r="AD21" s="10"/>
      <c r="AE21" s="3" t="str">
        <f t="shared" si="4"/>
        <v> </v>
      </c>
      <c r="AF21" s="11"/>
      <c r="AG21" s="11">
        <v>2</v>
      </c>
      <c r="AH21" s="11">
        <v>2</v>
      </c>
      <c r="AI21" s="11">
        <v>3</v>
      </c>
      <c r="AJ21" s="11"/>
      <c r="AK21" s="11"/>
      <c r="AL21" s="12"/>
      <c r="AM21" s="12"/>
      <c r="AN21" s="12"/>
      <c r="AO21" s="12"/>
      <c r="AP21" s="13">
        <f t="shared" si="5"/>
        <v>2.6666666666666665</v>
      </c>
      <c r="AQ21" s="19" t="str">
        <f t="shared" si="6"/>
        <v>федий лев</v>
      </c>
    </row>
    <row r="22" spans="1:43" ht="16.5" customHeight="1">
      <c r="A22" s="19" t="s">
        <v>315</v>
      </c>
      <c r="B22" s="10">
        <v>2</v>
      </c>
      <c r="C22" s="10">
        <v>0</v>
      </c>
      <c r="D22" s="10">
        <v>2</v>
      </c>
      <c r="E22" s="10">
        <v>2</v>
      </c>
      <c r="F22" s="10">
        <v>2</v>
      </c>
      <c r="G22" s="12">
        <f t="shared" si="0"/>
        <v>5</v>
      </c>
      <c r="H22" s="10">
        <v>2</v>
      </c>
      <c r="I22" s="10">
        <v>2</v>
      </c>
      <c r="J22" s="10">
        <v>2</v>
      </c>
      <c r="K22" s="10">
        <v>1</v>
      </c>
      <c r="L22" s="10">
        <v>0</v>
      </c>
      <c r="M22" s="12">
        <f t="shared" si="1"/>
        <v>5</v>
      </c>
      <c r="N22" s="10">
        <v>2</v>
      </c>
      <c r="O22" s="10">
        <v>0</v>
      </c>
      <c r="P22" s="10">
        <v>2</v>
      </c>
      <c r="Q22" s="10">
        <v>2</v>
      </c>
      <c r="R22" s="10">
        <v>2</v>
      </c>
      <c r="S22" s="12">
        <f t="shared" si="2"/>
        <v>5</v>
      </c>
      <c r="T22" s="10">
        <v>2</v>
      </c>
      <c r="U22" s="10">
        <v>0</v>
      </c>
      <c r="V22" s="10">
        <v>2</v>
      </c>
      <c r="W22" s="10">
        <v>0</v>
      </c>
      <c r="X22" s="10">
        <v>1</v>
      </c>
      <c r="Y22" s="12">
        <f t="shared" si="3"/>
        <v>4</v>
      </c>
      <c r="Z22" s="10">
        <v>2</v>
      </c>
      <c r="AA22" s="10">
        <v>0</v>
      </c>
      <c r="AB22" s="10">
        <v>1</v>
      </c>
      <c r="AC22" s="10"/>
      <c r="AD22" s="10"/>
      <c r="AE22" s="3" t="str">
        <f t="shared" si="4"/>
        <v> </v>
      </c>
      <c r="AF22" s="11"/>
      <c r="AG22" s="11">
        <v>3</v>
      </c>
      <c r="AH22" s="11">
        <v>5</v>
      </c>
      <c r="AI22" s="11">
        <v>3</v>
      </c>
      <c r="AJ22" s="11"/>
      <c r="AK22" s="11"/>
      <c r="AL22" s="12"/>
      <c r="AM22" s="12"/>
      <c r="AN22" s="12"/>
      <c r="AO22" s="12"/>
      <c r="AP22" s="13">
        <f t="shared" si="5"/>
        <v>4.285714285714286</v>
      </c>
      <c r="AQ22" s="19" t="str">
        <f t="shared" si="6"/>
        <v>финенко фёдор</v>
      </c>
    </row>
    <row r="23" spans="1:46" ht="16.5" customHeight="1">
      <c r="A23" s="19" t="s">
        <v>316</v>
      </c>
      <c r="B23" s="10">
        <v>0</v>
      </c>
      <c r="C23" s="10">
        <v>0</v>
      </c>
      <c r="D23" s="10">
        <v>2</v>
      </c>
      <c r="E23" s="10">
        <v>1</v>
      </c>
      <c r="F23" s="10">
        <v>2</v>
      </c>
      <c r="G23" s="12">
        <f t="shared" si="0"/>
        <v>4</v>
      </c>
      <c r="H23" s="10">
        <v>2</v>
      </c>
      <c r="I23" s="10">
        <v>0</v>
      </c>
      <c r="J23" s="10">
        <v>0</v>
      </c>
      <c r="K23" s="10">
        <v>2</v>
      </c>
      <c r="L23" s="10">
        <v>0</v>
      </c>
      <c r="M23" s="12">
        <f t="shared" si="1"/>
        <v>4</v>
      </c>
      <c r="N23" s="10">
        <v>0</v>
      </c>
      <c r="O23" s="10">
        <v>2</v>
      </c>
      <c r="P23" s="10">
        <v>0</v>
      </c>
      <c r="Q23" s="10">
        <v>0</v>
      </c>
      <c r="R23" s="10">
        <v>2</v>
      </c>
      <c r="S23" s="12">
        <f t="shared" si="2"/>
        <v>4</v>
      </c>
      <c r="T23" s="10">
        <v>2</v>
      </c>
      <c r="U23" s="10">
        <v>0</v>
      </c>
      <c r="V23" s="10">
        <v>0</v>
      </c>
      <c r="W23" s="10"/>
      <c r="X23" s="10"/>
      <c r="Y23" s="3" t="str">
        <f t="shared" si="3"/>
        <v> </v>
      </c>
      <c r="Z23" s="10"/>
      <c r="AA23" s="10"/>
      <c r="AB23" s="10"/>
      <c r="AC23" s="10"/>
      <c r="AD23" s="10"/>
      <c r="AE23" s="3" t="str">
        <f t="shared" si="4"/>
        <v> </v>
      </c>
      <c r="AF23" s="11">
        <v>4</v>
      </c>
      <c r="AG23" s="11">
        <v>5</v>
      </c>
      <c r="AH23" s="11">
        <v>5</v>
      </c>
      <c r="AI23" s="11">
        <v>2</v>
      </c>
      <c r="AJ23" s="11"/>
      <c r="AK23" s="11"/>
      <c r="AL23" s="12"/>
      <c r="AM23" s="12"/>
      <c r="AN23" s="12"/>
      <c r="AO23" s="12"/>
      <c r="AP23" s="13">
        <f t="shared" si="5"/>
        <v>4</v>
      </c>
      <c r="AQ23" s="19" t="str">
        <f t="shared" si="6"/>
        <v>шаталов кирилл</v>
      </c>
      <c r="AS23" s="22"/>
      <c r="AT23" s="22"/>
    </row>
    <row r="24" spans="1:43" ht="16.5" customHeight="1">
      <c r="A24" s="19" t="s">
        <v>317</v>
      </c>
      <c r="B24" s="10">
        <v>0</v>
      </c>
      <c r="C24" s="10">
        <v>1</v>
      </c>
      <c r="D24" s="10">
        <v>2</v>
      </c>
      <c r="E24" s="10">
        <v>2</v>
      </c>
      <c r="F24" s="10">
        <v>2</v>
      </c>
      <c r="G24" s="12">
        <f t="shared" si="0"/>
        <v>5</v>
      </c>
      <c r="H24" s="10">
        <v>2</v>
      </c>
      <c r="I24" s="10">
        <v>2</v>
      </c>
      <c r="J24" s="10">
        <v>0</v>
      </c>
      <c r="K24" s="10">
        <v>0</v>
      </c>
      <c r="L24" s="10">
        <v>0</v>
      </c>
      <c r="M24" s="12">
        <f t="shared" si="1"/>
        <v>4</v>
      </c>
      <c r="N24" s="10">
        <v>2</v>
      </c>
      <c r="O24" s="10">
        <v>2</v>
      </c>
      <c r="P24" s="10">
        <v>0</v>
      </c>
      <c r="Q24" s="10">
        <v>2</v>
      </c>
      <c r="R24" s="10">
        <v>0</v>
      </c>
      <c r="S24" s="12">
        <f t="shared" si="2"/>
        <v>5</v>
      </c>
      <c r="T24" s="10">
        <v>2</v>
      </c>
      <c r="U24" s="10">
        <v>2</v>
      </c>
      <c r="V24" s="10"/>
      <c r="W24" s="10"/>
      <c r="X24" s="10"/>
      <c r="Y24" s="3" t="str">
        <f t="shared" si="3"/>
        <v> </v>
      </c>
      <c r="Z24" s="10"/>
      <c r="AA24" s="10"/>
      <c r="AB24" s="10"/>
      <c r="AC24" s="10"/>
      <c r="AD24" s="10"/>
      <c r="AE24" s="3" t="str">
        <f t="shared" si="4"/>
        <v> </v>
      </c>
      <c r="AF24" s="11">
        <v>5</v>
      </c>
      <c r="AG24" s="11">
        <v>5</v>
      </c>
      <c r="AH24" s="11">
        <v>5</v>
      </c>
      <c r="AI24" s="11">
        <v>5</v>
      </c>
      <c r="AJ24" s="11"/>
      <c r="AK24" s="11"/>
      <c r="AL24" s="12"/>
      <c r="AM24" s="12"/>
      <c r="AN24" s="12"/>
      <c r="AO24" s="12"/>
      <c r="AP24" s="13">
        <f t="shared" si="5"/>
        <v>4.857142857142857</v>
      </c>
      <c r="AQ24" s="19" t="str">
        <f t="shared" si="6"/>
        <v>шишков степан</v>
      </c>
    </row>
    <row r="25" spans="1:43" ht="16.5" customHeight="1">
      <c r="A25" s="19" t="s">
        <v>318</v>
      </c>
      <c r="B25" s="10">
        <v>1</v>
      </c>
      <c r="C25" s="10">
        <v>2</v>
      </c>
      <c r="D25" s="10">
        <v>1</v>
      </c>
      <c r="E25" s="10">
        <v>1</v>
      </c>
      <c r="F25" s="10">
        <v>1</v>
      </c>
      <c r="G25" s="12">
        <f t="shared" si="0"/>
        <v>5</v>
      </c>
      <c r="H25" s="10">
        <v>2</v>
      </c>
      <c r="I25" s="10">
        <v>0</v>
      </c>
      <c r="J25" s="10">
        <v>0</v>
      </c>
      <c r="K25" s="10">
        <v>2</v>
      </c>
      <c r="L25" s="10">
        <v>2</v>
      </c>
      <c r="M25" s="12">
        <f t="shared" si="1"/>
        <v>5</v>
      </c>
      <c r="N25" s="10">
        <v>2</v>
      </c>
      <c r="O25" s="10">
        <v>1</v>
      </c>
      <c r="P25" s="10">
        <v>2</v>
      </c>
      <c r="Q25" s="10">
        <v>0</v>
      </c>
      <c r="R25" s="10">
        <v>0</v>
      </c>
      <c r="S25" s="12">
        <f t="shared" si="2"/>
        <v>4</v>
      </c>
      <c r="T25" s="10">
        <v>0</v>
      </c>
      <c r="U25" s="10">
        <v>2</v>
      </c>
      <c r="V25" s="10"/>
      <c r="W25" s="10"/>
      <c r="X25" s="10"/>
      <c r="Y25" s="3" t="str">
        <f t="shared" si="3"/>
        <v> </v>
      </c>
      <c r="Z25" s="10"/>
      <c r="AA25" s="10"/>
      <c r="AB25" s="10"/>
      <c r="AC25" s="10"/>
      <c r="AD25" s="10"/>
      <c r="AE25" s="3" t="str">
        <f t="shared" si="4"/>
        <v> </v>
      </c>
      <c r="AF25" s="11">
        <v>5</v>
      </c>
      <c r="AG25" s="11">
        <v>4</v>
      </c>
      <c r="AH25" s="11">
        <v>5</v>
      </c>
      <c r="AI25" s="11">
        <v>5</v>
      </c>
      <c r="AJ25" s="11"/>
      <c r="AK25" s="11"/>
      <c r="AL25" s="12"/>
      <c r="AM25" s="12"/>
      <c r="AN25" s="12"/>
      <c r="AO25" s="12"/>
      <c r="AP25" s="13">
        <f t="shared" si="5"/>
        <v>4.714285714285714</v>
      </c>
      <c r="AQ25" s="19" t="str">
        <f t="shared" si="6"/>
        <v>шутова полина</v>
      </c>
    </row>
    <row r="26" spans="1:43" ht="16.5" customHeight="1">
      <c r="A26" s="19" t="s">
        <v>319</v>
      </c>
      <c r="B26" s="10">
        <v>0</v>
      </c>
      <c r="C26" s="10">
        <v>2</v>
      </c>
      <c r="D26" s="10">
        <v>0</v>
      </c>
      <c r="E26" s="10">
        <v>2</v>
      </c>
      <c r="F26" s="10">
        <v>0</v>
      </c>
      <c r="G26" s="12">
        <f t="shared" si="0"/>
        <v>4</v>
      </c>
      <c r="H26" s="10">
        <v>1</v>
      </c>
      <c r="I26" s="10">
        <v>2</v>
      </c>
      <c r="J26" s="10">
        <v>2</v>
      </c>
      <c r="K26" s="10">
        <v>0</v>
      </c>
      <c r="L26" s="10">
        <v>0</v>
      </c>
      <c r="M26" s="12">
        <f t="shared" si="1"/>
        <v>4</v>
      </c>
      <c r="N26" s="10">
        <v>0</v>
      </c>
      <c r="O26" s="10">
        <v>0</v>
      </c>
      <c r="P26" s="10">
        <v>0</v>
      </c>
      <c r="Q26" s="10">
        <v>2</v>
      </c>
      <c r="R26" s="10">
        <v>0</v>
      </c>
      <c r="S26" s="12">
        <f t="shared" si="2"/>
        <v>3</v>
      </c>
      <c r="T26" s="10">
        <v>0</v>
      </c>
      <c r="U26" s="10">
        <v>1</v>
      </c>
      <c r="V26" s="10"/>
      <c r="W26" s="10"/>
      <c r="X26" s="10"/>
      <c r="Y26" s="3" t="str">
        <f t="shared" si="3"/>
        <v> </v>
      </c>
      <c r="Z26" s="10"/>
      <c r="AA26" s="10"/>
      <c r="AB26" s="10"/>
      <c r="AC26" s="10"/>
      <c r="AD26" s="10"/>
      <c r="AE26" s="3" t="str">
        <f t="shared" si="4"/>
        <v> </v>
      </c>
      <c r="AF26" s="11">
        <v>4</v>
      </c>
      <c r="AG26" s="11">
        <v>3</v>
      </c>
      <c r="AH26" s="11">
        <v>2</v>
      </c>
      <c r="AI26" s="11">
        <v>4</v>
      </c>
      <c r="AJ26" s="11"/>
      <c r="AK26" s="11"/>
      <c r="AL26" s="12"/>
      <c r="AM26" s="12"/>
      <c r="AN26" s="12"/>
      <c r="AO26" s="12"/>
      <c r="AP26" s="13">
        <f t="shared" si="5"/>
        <v>3.4285714285714284</v>
      </c>
      <c r="AQ26" s="19" t="str">
        <f t="shared" si="6"/>
        <v>язвиков егор</v>
      </c>
    </row>
    <row r="27" spans="1:46" ht="16.5" customHeight="1">
      <c r="A27" s="19" t="s">
        <v>320</v>
      </c>
      <c r="B27" s="10">
        <v>2</v>
      </c>
      <c r="C27" s="10">
        <v>2</v>
      </c>
      <c r="D27" s="10">
        <v>0</v>
      </c>
      <c r="E27" s="10">
        <v>2</v>
      </c>
      <c r="F27" s="10">
        <v>0</v>
      </c>
      <c r="G27" s="12">
        <f t="shared" si="0"/>
        <v>5</v>
      </c>
      <c r="H27" s="10">
        <v>0</v>
      </c>
      <c r="I27" s="10">
        <v>1</v>
      </c>
      <c r="J27" s="10">
        <v>2</v>
      </c>
      <c r="K27" s="10">
        <v>2</v>
      </c>
      <c r="L27" s="10">
        <v>2</v>
      </c>
      <c r="M27" s="12">
        <f t="shared" si="1"/>
        <v>5</v>
      </c>
      <c r="N27" s="10">
        <v>2</v>
      </c>
      <c r="O27" s="10">
        <v>0</v>
      </c>
      <c r="P27" s="10">
        <v>0</v>
      </c>
      <c r="Q27" s="10">
        <v>2</v>
      </c>
      <c r="R27" s="10">
        <v>2</v>
      </c>
      <c r="S27" s="12">
        <f t="shared" si="2"/>
        <v>5</v>
      </c>
      <c r="T27" s="10">
        <v>0</v>
      </c>
      <c r="U27" s="10">
        <v>0</v>
      </c>
      <c r="V27" s="10"/>
      <c r="W27" s="10"/>
      <c r="X27" s="10"/>
      <c r="Y27" s="3" t="str">
        <f t="shared" si="3"/>
        <v> </v>
      </c>
      <c r="Z27" s="10"/>
      <c r="AA27" s="10"/>
      <c r="AB27" s="10"/>
      <c r="AC27" s="10"/>
      <c r="AD27" s="10"/>
      <c r="AE27" s="3" t="str">
        <f t="shared" si="4"/>
        <v> </v>
      </c>
      <c r="AF27" s="11">
        <v>2</v>
      </c>
      <c r="AG27" s="11">
        <v>3</v>
      </c>
      <c r="AH27" s="11">
        <v>3</v>
      </c>
      <c r="AI27" s="11"/>
      <c r="AJ27" s="11"/>
      <c r="AK27" s="11"/>
      <c r="AL27" s="12"/>
      <c r="AM27" s="12"/>
      <c r="AN27" s="12"/>
      <c r="AO27" s="12"/>
      <c r="AP27" s="13">
        <f t="shared" si="5"/>
        <v>3.8333333333333335</v>
      </c>
      <c r="AQ27" s="19" t="str">
        <f t="shared" si="6"/>
        <v>ярушин александр</v>
      </c>
      <c r="AR27" s="21"/>
      <c r="AS27" s="21"/>
      <c r="AT27" s="21"/>
    </row>
    <row r="28" spans="1:43" ht="13.5" customHeight="1">
      <c r="A28" s="15" t="s">
        <v>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 t="s">
        <v>321</v>
      </c>
      <c r="AG28" s="15" t="s">
        <v>322</v>
      </c>
      <c r="AH28" s="15" t="s">
        <v>323</v>
      </c>
      <c r="AI28" s="15" t="s">
        <v>324</v>
      </c>
      <c r="AJ28" s="15"/>
      <c r="AK28" s="15"/>
      <c r="AL28" s="15" t="s">
        <v>325</v>
      </c>
      <c r="AM28" s="15"/>
      <c r="AN28" s="15"/>
      <c r="AO28" s="15"/>
      <c r="AP28" s="15"/>
      <c r="AQ28" s="15"/>
    </row>
    <row r="29" spans="1:43" ht="13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6"/>
      <c r="AD29" s="15"/>
      <c r="AE29" s="15"/>
      <c r="AF29" s="15" t="s">
        <v>326</v>
      </c>
      <c r="AG29" s="15" t="s">
        <v>327</v>
      </c>
      <c r="AH29" s="15" t="s">
        <v>328</v>
      </c>
      <c r="AI29" s="15" t="s">
        <v>329</v>
      </c>
      <c r="AJ29" s="15"/>
      <c r="AK29" s="15"/>
      <c r="AL29" s="15" t="s">
        <v>330</v>
      </c>
      <c r="AM29" s="15"/>
      <c r="AN29" s="15"/>
      <c r="AO29" s="15"/>
      <c r="AP29" s="15"/>
      <c r="AQ29" s="15"/>
    </row>
    <row r="30" spans="1:43" ht="13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 t="s">
        <v>331</v>
      </c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ht="13.5" customHeight="1">
      <c r="A31" s="15" t="s"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 t="s">
        <v>332</v>
      </c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ht="13.5" customHeight="1">
      <c r="A32" s="15" t="s">
        <v>333</v>
      </c>
      <c r="B32" s="15" t="s">
        <v>334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 t="s">
        <v>335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ht="13.5" customHeight="1">
      <c r="A33" s="15" t="s">
        <v>336</v>
      </c>
      <c r="B33" s="15" t="s">
        <v>337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 t="s">
        <v>338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ht="13.5" customHeight="1">
      <c r="A34" s="15" t="s">
        <v>339</v>
      </c>
      <c r="B34" s="15" t="s">
        <v>340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 t="s">
        <v>341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ht="13.5" customHeight="1">
      <c r="A35" s="15" t="s">
        <v>342</v>
      </c>
      <c r="B35" s="15" t="s">
        <v>343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ht="13.5" customHeight="1">
      <c r="A36" s="15" t="s">
        <v>344</v>
      </c>
      <c r="B36" s="15" t="s">
        <v>345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 t="s">
        <v>346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ht="13.5" customHeight="1">
      <c r="A37" s="15" t="s">
        <v>347</v>
      </c>
      <c r="B37" s="15" t="s">
        <v>348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ht="13.5" customHeight="1">
      <c r="A38" s="15" t="s">
        <v>349</v>
      </c>
      <c r="B38" s="15" t="s">
        <v>350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ht="13.5" customHeight="1">
      <c r="A39" s="15" t="s">
        <v>351</v>
      </c>
      <c r="B39" s="15" t="s">
        <v>352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ht="13.5" customHeight="1">
      <c r="A40" s="15" t="s">
        <v>353</v>
      </c>
      <c r="B40" s="15" t="s">
        <v>354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ht="13.5" customHeight="1">
      <c r="A41" s="15" t="s">
        <v>355</v>
      </c>
      <c r="B41" s="15" t="s">
        <v>356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ht="13.5" customHeight="1">
      <c r="A42" s="15" t="s">
        <v>357</v>
      </c>
      <c r="B42" s="15" t="s">
        <v>358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3.5" customHeight="1">
      <c r="A43" s="15" t="s">
        <v>242</v>
      </c>
      <c r="B43" s="15" t="s">
        <v>243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3.5" customHeight="1">
      <c r="A44" s="15" t="s">
        <v>244</v>
      </c>
      <c r="B44" s="15" t="s">
        <v>245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3.5" customHeight="1">
      <c r="A45" s="15" t="s">
        <v>246</v>
      </c>
      <c r="B45" s="15" t="s">
        <v>247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3.5" customHeight="1">
      <c r="A46" s="15" t="s">
        <v>248</v>
      </c>
      <c r="B46" s="15" t="s">
        <v>249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ht="13.5" customHeight="1">
      <c r="A47" s="15" t="s">
        <v>250</v>
      </c>
      <c r="B47" s="15" t="s">
        <v>251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ht="13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ht="13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ht="13.5" customHeight="1">
      <c r="A50" s="15" t="s">
        <v>0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ht="13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ht="13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ht="13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ht="13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ht="13.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2" ht="13.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23"/>
    </row>
    <row r="57" spans="1:42" ht="13.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23"/>
    </row>
    <row r="58" spans="1:42" ht="13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23"/>
    </row>
    <row r="59" spans="1:42" ht="13.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23"/>
    </row>
    <row r="60" spans="1:41" ht="13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</row>
    <row r="61" spans="1:41" ht="13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</row>
    <row r="62" spans="1:41" ht="13.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</row>
    <row r="63" spans="1:41" ht="13.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</row>
    <row r="64" spans="1:41" ht="13.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62"/>
  <sheetViews>
    <sheetView workbookViewId="0" topLeftCell="A1">
      <selection activeCell="AP1" sqref="AP1:AP27"/>
    </sheetView>
  </sheetViews>
  <sheetFormatPr defaultColWidth="11.421875" defaultRowHeight="10.5" customHeight="1"/>
  <cols>
    <col min="1" max="1" width="18.00390625" style="17" customWidth="1"/>
    <col min="2" max="41" width="2.00390625" style="17" customWidth="1"/>
    <col min="42" max="42" width="5.00390625" style="18" customWidth="1"/>
    <col min="43" max="43" width="18.00390625" style="17" customWidth="1"/>
    <col min="44" max="49" width="2.00390625" style="17" customWidth="1"/>
    <col min="50" max="16384" width="11.00390625" style="17" customWidth="1"/>
  </cols>
  <sheetData>
    <row r="1" spans="1:43" ht="16.5" customHeight="1">
      <c r="A1" s="1" t="s">
        <v>252</v>
      </c>
      <c r="B1" s="2">
        <v>2</v>
      </c>
      <c r="C1" s="2">
        <v>2</v>
      </c>
      <c r="D1" s="2">
        <v>2</v>
      </c>
      <c r="E1" s="2">
        <v>2</v>
      </c>
      <c r="F1" s="2">
        <v>0</v>
      </c>
      <c r="G1" s="3">
        <f aca="true" t="shared" si="0" ref="G1:G27">IF(COUNT(B1:F1)=5,IF(SUM(B1:F1)&gt;5,5,IF(SUM(B1:F1)&gt;3,4,IF(SUM(B1:F1)&gt;1,3,IF(SUM(B1:F1)&gt;=0,2))))," ")</f>
        <v>5</v>
      </c>
      <c r="H1" s="2">
        <v>2</v>
      </c>
      <c r="I1" s="2">
        <v>0</v>
      </c>
      <c r="J1" s="2">
        <v>1</v>
      </c>
      <c r="K1" s="2">
        <v>2</v>
      </c>
      <c r="L1" s="2">
        <v>2</v>
      </c>
      <c r="M1" s="3">
        <f aca="true" t="shared" si="1" ref="M1:M27">IF(COUNT(H1:L1)=5,IF(SUM(H1:L1)&gt;5,5,IF(SUM(H1:L1)&gt;3,4,IF(SUM(H1:L1)&gt;1,3,IF(SUM(H1:L1)&gt;=0,2))))," ")</f>
        <v>5</v>
      </c>
      <c r="N1" s="2">
        <v>2</v>
      </c>
      <c r="O1" s="2">
        <v>0</v>
      </c>
      <c r="P1" s="2">
        <v>1</v>
      </c>
      <c r="Q1" s="2">
        <v>2</v>
      </c>
      <c r="R1" s="2">
        <v>2</v>
      </c>
      <c r="S1" s="3">
        <f aca="true" t="shared" si="2" ref="S1:S27">IF(COUNT(N1:R1)=5,IF(SUM(N1:R1)&gt;5,5,IF(SUM(N1:R1)&gt;3,4,IF(SUM(N1:R1)&gt;1,3,IF(SUM(N1:R1)&gt;=0,2))))," ")</f>
        <v>5</v>
      </c>
      <c r="T1" s="2">
        <v>0</v>
      </c>
      <c r="U1" s="2">
        <v>2</v>
      </c>
      <c r="V1" s="4"/>
      <c r="W1" s="4"/>
      <c r="X1" s="4"/>
      <c r="Y1" s="3" t="str">
        <f aca="true" t="shared" si="3" ref="Y1:Y27">IF(COUNT(T1:X1)=5,IF(SUM(T1:X1)&gt;5,5,IF(SUM(T1:X1)&gt;3,4,IF(SUM(T1:X1)&gt;1,3,IF(SUM(T1:X1)&gt;=0,2))))," ")</f>
        <v> </v>
      </c>
      <c r="Z1" s="4"/>
      <c r="AA1" s="4"/>
      <c r="AB1" s="4"/>
      <c r="AC1" s="4"/>
      <c r="AD1" s="4"/>
      <c r="AE1" s="3" t="str">
        <f aca="true" t="shared" si="4" ref="AE1:AE27">IF(COUNT(Z1:AD1)=5,IF(SUM(Z1:AD1)&gt;5,5,IF(SUM(Z1:AD1)&gt;3,4,IF(SUM(Z1:AD1)&gt;1,3,IF(SUM(Z1:AD1)&gt;=0,2))))," ")</f>
        <v> </v>
      </c>
      <c r="AF1" s="5"/>
      <c r="AG1" s="24">
        <v>3</v>
      </c>
      <c r="AH1" s="5"/>
      <c r="AI1" s="5"/>
      <c r="AJ1" s="5"/>
      <c r="AK1" s="5"/>
      <c r="AL1" s="6"/>
      <c r="AM1" s="6"/>
      <c r="AN1" s="6"/>
      <c r="AO1" s="6"/>
      <c r="AP1" s="13">
        <f aca="true" t="shared" si="5" ref="AP1:AP27">IF(COUNT(G1,M1,S1,Y1,AE1,AF1:AK1,AL1:AO1)&gt;=1,(SUM(G1,M1,S1,Y1,AE1,AF1:AK1,AL1:AO1)/COUNT(G1,M1,S1,Y1,AE1,AF1:AK1,AL1:AO1)),0)</f>
        <v>4.5</v>
      </c>
      <c r="AQ1" s="25" t="str">
        <f aca="true" t="shared" si="6" ref="AQ1:AQ27">A1</f>
        <v>алёхина мария</v>
      </c>
    </row>
    <row r="2" spans="1:43" ht="16.5" customHeight="1">
      <c r="A2" s="1" t="s">
        <v>253</v>
      </c>
      <c r="B2" s="9">
        <v>2</v>
      </c>
      <c r="C2" s="9">
        <v>1</v>
      </c>
      <c r="D2" s="9">
        <v>1</v>
      </c>
      <c r="E2" s="9">
        <v>0</v>
      </c>
      <c r="F2" s="9">
        <v>0</v>
      </c>
      <c r="G2" s="3">
        <f t="shared" si="0"/>
        <v>4</v>
      </c>
      <c r="H2" s="9">
        <v>1</v>
      </c>
      <c r="I2" s="9">
        <v>1</v>
      </c>
      <c r="J2" s="9">
        <v>2</v>
      </c>
      <c r="K2" s="9">
        <v>2</v>
      </c>
      <c r="L2" s="9">
        <v>1</v>
      </c>
      <c r="M2" s="3">
        <f t="shared" si="1"/>
        <v>5</v>
      </c>
      <c r="N2" s="9">
        <v>1</v>
      </c>
      <c r="O2" s="9">
        <v>2</v>
      </c>
      <c r="P2" s="9">
        <v>2</v>
      </c>
      <c r="Q2" s="9">
        <v>0</v>
      </c>
      <c r="R2" s="9">
        <v>2</v>
      </c>
      <c r="S2" s="3">
        <f t="shared" si="2"/>
        <v>5</v>
      </c>
      <c r="T2" s="9">
        <v>2</v>
      </c>
      <c r="U2" s="10"/>
      <c r="V2" s="10"/>
      <c r="W2" s="10"/>
      <c r="X2" s="10"/>
      <c r="Y2" s="3" t="str">
        <f t="shared" si="3"/>
        <v> </v>
      </c>
      <c r="Z2" s="10"/>
      <c r="AA2" s="10"/>
      <c r="AB2" s="10"/>
      <c r="AC2" s="10"/>
      <c r="AD2" s="10"/>
      <c r="AE2" s="3" t="str">
        <f t="shared" si="4"/>
        <v> </v>
      </c>
      <c r="AF2" s="11"/>
      <c r="AG2" s="26">
        <v>4</v>
      </c>
      <c r="AH2" s="11"/>
      <c r="AI2" s="11"/>
      <c r="AJ2" s="11"/>
      <c r="AK2" s="11"/>
      <c r="AL2" s="12"/>
      <c r="AM2" s="12"/>
      <c r="AN2" s="12"/>
      <c r="AO2" s="12"/>
      <c r="AP2" s="13">
        <f t="shared" si="5"/>
        <v>4.5</v>
      </c>
      <c r="AQ2" s="1" t="str">
        <f t="shared" si="6"/>
        <v>волков евгений</v>
      </c>
    </row>
    <row r="3" spans="1:43" ht="16.5" customHeight="1">
      <c r="A3" s="1" t="s">
        <v>254</v>
      </c>
      <c r="B3" s="9">
        <v>1</v>
      </c>
      <c r="C3" s="9">
        <v>2</v>
      </c>
      <c r="D3" s="9">
        <v>0</v>
      </c>
      <c r="E3" s="9">
        <v>0</v>
      </c>
      <c r="F3" s="9">
        <v>1</v>
      </c>
      <c r="G3" s="3">
        <f t="shared" si="0"/>
        <v>4</v>
      </c>
      <c r="H3" s="9">
        <v>2</v>
      </c>
      <c r="I3" s="9">
        <v>0</v>
      </c>
      <c r="J3" s="9">
        <v>0</v>
      </c>
      <c r="K3" s="9">
        <v>1</v>
      </c>
      <c r="L3" s="9">
        <v>0</v>
      </c>
      <c r="M3" s="3">
        <f t="shared" si="1"/>
        <v>3</v>
      </c>
      <c r="N3" s="9">
        <v>2</v>
      </c>
      <c r="O3" s="9">
        <v>2</v>
      </c>
      <c r="P3" s="9">
        <v>1</v>
      </c>
      <c r="Q3" s="9">
        <v>0</v>
      </c>
      <c r="R3" s="10"/>
      <c r="S3" s="3" t="str">
        <f t="shared" si="2"/>
        <v> </v>
      </c>
      <c r="T3" s="10"/>
      <c r="U3" s="10"/>
      <c r="V3" s="10"/>
      <c r="W3" s="10"/>
      <c r="X3" s="10"/>
      <c r="Y3" s="3" t="str">
        <f t="shared" si="3"/>
        <v> </v>
      </c>
      <c r="Z3" s="10"/>
      <c r="AA3" s="10"/>
      <c r="AB3" s="10"/>
      <c r="AC3" s="10"/>
      <c r="AD3" s="10"/>
      <c r="AE3" s="3" t="str">
        <f t="shared" si="4"/>
        <v> </v>
      </c>
      <c r="AF3" s="26">
        <v>4</v>
      </c>
      <c r="AG3" s="11"/>
      <c r="AH3" s="11"/>
      <c r="AI3" s="11"/>
      <c r="AJ3" s="11"/>
      <c r="AK3" s="11"/>
      <c r="AL3" s="12"/>
      <c r="AM3" s="12"/>
      <c r="AN3" s="12"/>
      <c r="AO3" s="12"/>
      <c r="AP3" s="13">
        <f t="shared" si="5"/>
        <v>3.6666666666666665</v>
      </c>
      <c r="AQ3" s="1" t="str">
        <f t="shared" si="6"/>
        <v>гордеева аксинья</v>
      </c>
    </row>
    <row r="4" spans="1:43" ht="16.5" customHeight="1">
      <c r="A4" s="1" t="s">
        <v>255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3">
        <f t="shared" si="0"/>
        <v>2</v>
      </c>
      <c r="H4" s="9">
        <v>0</v>
      </c>
      <c r="I4" s="9">
        <v>1</v>
      </c>
      <c r="J4" s="9">
        <v>0</v>
      </c>
      <c r="K4" s="9">
        <v>0</v>
      </c>
      <c r="L4" s="9">
        <v>0</v>
      </c>
      <c r="M4" s="3">
        <f t="shared" si="1"/>
        <v>2</v>
      </c>
      <c r="N4" s="9">
        <v>0</v>
      </c>
      <c r="O4" s="9">
        <v>0</v>
      </c>
      <c r="P4" s="9">
        <v>1</v>
      </c>
      <c r="Q4" s="9">
        <v>1</v>
      </c>
      <c r="R4" s="9">
        <v>2</v>
      </c>
      <c r="S4" s="3">
        <f t="shared" si="2"/>
        <v>4</v>
      </c>
      <c r="T4" s="9">
        <v>2</v>
      </c>
      <c r="U4" s="9">
        <v>0</v>
      </c>
      <c r="V4" s="10"/>
      <c r="W4" s="10"/>
      <c r="X4" s="10"/>
      <c r="Y4" s="3" t="str">
        <f t="shared" si="3"/>
        <v> </v>
      </c>
      <c r="Z4" s="10"/>
      <c r="AA4" s="10"/>
      <c r="AB4" s="10"/>
      <c r="AC4" s="10"/>
      <c r="AD4" s="10"/>
      <c r="AE4" s="3" t="str">
        <f t="shared" si="4"/>
        <v> </v>
      </c>
      <c r="AF4" s="26">
        <v>4</v>
      </c>
      <c r="AG4" s="26">
        <v>2</v>
      </c>
      <c r="AH4" s="11"/>
      <c r="AI4" s="11"/>
      <c r="AJ4" s="11"/>
      <c r="AK4" s="11"/>
      <c r="AL4" s="12"/>
      <c r="AM4" s="12"/>
      <c r="AN4" s="12"/>
      <c r="AO4" s="12"/>
      <c r="AP4" s="13">
        <f t="shared" si="5"/>
        <v>2.8</v>
      </c>
      <c r="AQ4" s="1" t="str">
        <f t="shared" si="6"/>
        <v>данилочкин александр</v>
      </c>
    </row>
    <row r="5" spans="1:43" ht="16.5" customHeight="1">
      <c r="A5" s="1" t="s">
        <v>256</v>
      </c>
      <c r="B5" s="9">
        <v>1</v>
      </c>
      <c r="C5" s="9">
        <v>2</v>
      </c>
      <c r="D5" s="9">
        <v>2</v>
      </c>
      <c r="E5" s="9">
        <v>1</v>
      </c>
      <c r="F5" s="9">
        <v>0</v>
      </c>
      <c r="G5" s="3">
        <f t="shared" si="0"/>
        <v>5</v>
      </c>
      <c r="H5" s="9">
        <v>1</v>
      </c>
      <c r="I5" s="9">
        <v>2</v>
      </c>
      <c r="J5" s="9">
        <v>2</v>
      </c>
      <c r="K5" s="9">
        <v>1</v>
      </c>
      <c r="L5" s="9">
        <v>2</v>
      </c>
      <c r="M5" s="3">
        <f t="shared" si="1"/>
        <v>5</v>
      </c>
      <c r="N5" s="9">
        <v>1</v>
      </c>
      <c r="O5" s="9">
        <v>0</v>
      </c>
      <c r="P5" s="9">
        <v>0</v>
      </c>
      <c r="Q5" s="9">
        <v>0</v>
      </c>
      <c r="R5" s="9">
        <v>1</v>
      </c>
      <c r="S5" s="3">
        <f t="shared" si="2"/>
        <v>3</v>
      </c>
      <c r="T5" s="9"/>
      <c r="U5" s="9"/>
      <c r="V5" s="10"/>
      <c r="W5" s="10"/>
      <c r="X5" s="10"/>
      <c r="Y5" s="3" t="str">
        <f t="shared" si="3"/>
        <v> </v>
      </c>
      <c r="Z5" s="10"/>
      <c r="AA5" s="10"/>
      <c r="AB5" s="10"/>
      <c r="AC5" s="10"/>
      <c r="AD5" s="10"/>
      <c r="AE5" s="3" t="str">
        <f t="shared" si="4"/>
        <v> </v>
      </c>
      <c r="AF5" s="26">
        <v>5</v>
      </c>
      <c r="AG5" s="26">
        <v>3</v>
      </c>
      <c r="AH5" s="11"/>
      <c r="AI5" s="11"/>
      <c r="AJ5" s="11"/>
      <c r="AK5" s="11"/>
      <c r="AL5" s="12"/>
      <c r="AM5" s="12"/>
      <c r="AN5" s="12"/>
      <c r="AO5" s="12"/>
      <c r="AP5" s="13">
        <f t="shared" si="5"/>
        <v>4.2</v>
      </c>
      <c r="AQ5" s="1" t="str">
        <f t="shared" si="6"/>
        <v>драверт дарья</v>
      </c>
    </row>
    <row r="6" spans="1:43" ht="16.5" customHeight="1">
      <c r="A6" s="1" t="s">
        <v>257</v>
      </c>
      <c r="B6" s="9">
        <v>1</v>
      </c>
      <c r="C6" s="9">
        <v>2</v>
      </c>
      <c r="D6" s="9">
        <v>0</v>
      </c>
      <c r="E6" s="9">
        <v>0</v>
      </c>
      <c r="F6" s="9">
        <v>1</v>
      </c>
      <c r="G6" s="3">
        <f t="shared" si="0"/>
        <v>4</v>
      </c>
      <c r="H6" s="9">
        <v>0</v>
      </c>
      <c r="I6" s="9">
        <v>1</v>
      </c>
      <c r="J6" s="9">
        <v>1</v>
      </c>
      <c r="K6" s="9">
        <v>1</v>
      </c>
      <c r="L6" s="9">
        <v>2</v>
      </c>
      <c r="M6" s="3">
        <f t="shared" si="1"/>
        <v>4</v>
      </c>
      <c r="N6" s="9">
        <v>0</v>
      </c>
      <c r="O6" s="9">
        <v>2</v>
      </c>
      <c r="P6" s="9">
        <v>2</v>
      </c>
      <c r="Q6" s="10"/>
      <c r="R6" s="10"/>
      <c r="S6" s="3" t="str">
        <f t="shared" si="2"/>
        <v> </v>
      </c>
      <c r="T6" s="10"/>
      <c r="U6" s="10"/>
      <c r="V6" s="10"/>
      <c r="W6" s="10"/>
      <c r="X6" s="10"/>
      <c r="Y6" s="3" t="str">
        <f t="shared" si="3"/>
        <v> </v>
      </c>
      <c r="Z6" s="10"/>
      <c r="AA6" s="10"/>
      <c r="AB6" s="10"/>
      <c r="AC6" s="10"/>
      <c r="AD6" s="10"/>
      <c r="AE6" s="3" t="str">
        <f t="shared" si="4"/>
        <v> </v>
      </c>
      <c r="AF6" s="26">
        <v>4</v>
      </c>
      <c r="AG6" s="26">
        <v>5</v>
      </c>
      <c r="AH6" s="11"/>
      <c r="AI6" s="11"/>
      <c r="AJ6" s="11"/>
      <c r="AK6" s="11"/>
      <c r="AL6" s="12"/>
      <c r="AM6" s="12"/>
      <c r="AN6" s="12"/>
      <c r="AO6" s="12"/>
      <c r="AP6" s="13">
        <f t="shared" si="5"/>
        <v>4.25</v>
      </c>
      <c r="AQ6" s="1" t="str">
        <f t="shared" si="6"/>
        <v>елисеева олеся</v>
      </c>
    </row>
    <row r="7" spans="1:43" ht="16.5" customHeight="1">
      <c r="A7" s="1" t="s">
        <v>258</v>
      </c>
      <c r="B7" s="9">
        <v>0</v>
      </c>
      <c r="C7" s="9">
        <v>2</v>
      </c>
      <c r="D7" s="9">
        <v>1</v>
      </c>
      <c r="E7" s="9">
        <v>0</v>
      </c>
      <c r="F7" s="9">
        <v>0</v>
      </c>
      <c r="G7" s="3">
        <f t="shared" si="0"/>
        <v>3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3">
        <f t="shared" si="1"/>
        <v>2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3">
        <f t="shared" si="2"/>
        <v>2</v>
      </c>
      <c r="T7" s="9">
        <v>0</v>
      </c>
      <c r="U7" s="9"/>
      <c r="V7" s="10"/>
      <c r="W7" s="10"/>
      <c r="X7" s="10"/>
      <c r="Y7" s="3" t="str">
        <f t="shared" si="3"/>
        <v> </v>
      </c>
      <c r="Z7" s="10"/>
      <c r="AA7" s="10"/>
      <c r="AB7" s="10"/>
      <c r="AC7" s="10"/>
      <c r="AD7" s="10"/>
      <c r="AE7" s="3" t="str">
        <f t="shared" si="4"/>
        <v> </v>
      </c>
      <c r="AF7" s="26">
        <v>4</v>
      </c>
      <c r="AG7" s="26">
        <v>4</v>
      </c>
      <c r="AH7" s="11"/>
      <c r="AI7" s="11"/>
      <c r="AJ7" s="11"/>
      <c r="AK7" s="11"/>
      <c r="AL7" s="12"/>
      <c r="AM7" s="12"/>
      <c r="AN7" s="12"/>
      <c r="AO7" s="12"/>
      <c r="AP7" s="13">
        <f t="shared" si="5"/>
        <v>3</v>
      </c>
      <c r="AQ7" s="1" t="str">
        <f t="shared" si="6"/>
        <v>захаров константин</v>
      </c>
    </row>
    <row r="8" spans="1:43" ht="16.5" customHeight="1">
      <c r="A8" s="1" t="s">
        <v>259</v>
      </c>
      <c r="B8" s="9">
        <v>2</v>
      </c>
      <c r="C8" s="9">
        <v>2</v>
      </c>
      <c r="D8" s="9">
        <v>1</v>
      </c>
      <c r="E8" s="9">
        <v>2</v>
      </c>
      <c r="F8" s="9">
        <v>0</v>
      </c>
      <c r="G8" s="3">
        <f t="shared" si="0"/>
        <v>5</v>
      </c>
      <c r="H8" s="9">
        <v>2</v>
      </c>
      <c r="I8" s="9">
        <v>2</v>
      </c>
      <c r="J8" s="9">
        <v>2</v>
      </c>
      <c r="K8" s="9">
        <v>2</v>
      </c>
      <c r="L8" s="9">
        <v>2</v>
      </c>
      <c r="M8" s="3">
        <f t="shared" si="1"/>
        <v>5</v>
      </c>
      <c r="N8" s="9">
        <v>2</v>
      </c>
      <c r="O8" s="9">
        <v>2</v>
      </c>
      <c r="P8" s="9">
        <v>2</v>
      </c>
      <c r="Q8" s="9">
        <v>2</v>
      </c>
      <c r="R8" s="9">
        <v>2</v>
      </c>
      <c r="S8" s="3">
        <f t="shared" si="2"/>
        <v>5</v>
      </c>
      <c r="T8" s="9">
        <v>2</v>
      </c>
      <c r="U8" s="9">
        <v>2</v>
      </c>
      <c r="V8" s="9">
        <v>2</v>
      </c>
      <c r="W8" s="10"/>
      <c r="X8" s="10"/>
      <c r="Y8" s="3" t="str">
        <f t="shared" si="3"/>
        <v> </v>
      </c>
      <c r="Z8" s="10"/>
      <c r="AA8" s="10"/>
      <c r="AB8" s="10"/>
      <c r="AC8" s="10"/>
      <c r="AD8" s="10"/>
      <c r="AE8" s="3" t="str">
        <f t="shared" si="4"/>
        <v> </v>
      </c>
      <c r="AF8" s="11"/>
      <c r="AG8" s="26">
        <v>4</v>
      </c>
      <c r="AH8" s="11"/>
      <c r="AI8" s="11"/>
      <c r="AJ8" s="11"/>
      <c r="AK8" s="11"/>
      <c r="AL8" s="3">
        <v>2</v>
      </c>
      <c r="AM8" s="12"/>
      <c r="AN8" s="12"/>
      <c r="AO8" s="12"/>
      <c r="AP8" s="13">
        <f t="shared" si="5"/>
        <v>4.2</v>
      </c>
      <c r="AQ8" s="1" t="str">
        <f t="shared" si="6"/>
        <v>козлов артемий</v>
      </c>
    </row>
    <row r="9" spans="1:43" ht="16.5" customHeight="1">
      <c r="A9" s="1" t="s">
        <v>260</v>
      </c>
      <c r="B9" s="9">
        <v>2</v>
      </c>
      <c r="C9" s="9">
        <v>0</v>
      </c>
      <c r="D9" s="9">
        <v>2</v>
      </c>
      <c r="E9" s="9">
        <v>0</v>
      </c>
      <c r="F9" s="9">
        <v>1</v>
      </c>
      <c r="G9" s="3">
        <f t="shared" si="0"/>
        <v>4</v>
      </c>
      <c r="H9" s="9">
        <v>2</v>
      </c>
      <c r="I9" s="9">
        <v>2</v>
      </c>
      <c r="J9" s="9">
        <v>1</v>
      </c>
      <c r="K9" s="9">
        <v>0</v>
      </c>
      <c r="L9" s="9">
        <v>2</v>
      </c>
      <c r="M9" s="3">
        <f t="shared" si="1"/>
        <v>5</v>
      </c>
      <c r="N9" s="9">
        <v>2</v>
      </c>
      <c r="O9" s="9">
        <v>2</v>
      </c>
      <c r="P9" s="9">
        <v>2</v>
      </c>
      <c r="Q9" s="9">
        <v>0</v>
      </c>
      <c r="R9" s="9">
        <v>2</v>
      </c>
      <c r="S9" s="3">
        <f t="shared" si="2"/>
        <v>5</v>
      </c>
      <c r="T9" s="9">
        <v>2</v>
      </c>
      <c r="U9" s="9"/>
      <c r="V9" s="9"/>
      <c r="W9" s="10"/>
      <c r="X9" s="10"/>
      <c r="Y9" s="3" t="str">
        <f t="shared" si="3"/>
        <v> </v>
      </c>
      <c r="Z9" s="10"/>
      <c r="AA9" s="10"/>
      <c r="AB9" s="10"/>
      <c r="AC9" s="10"/>
      <c r="AD9" s="10"/>
      <c r="AE9" s="3" t="str">
        <f t="shared" si="4"/>
        <v> </v>
      </c>
      <c r="AF9" s="26">
        <v>4</v>
      </c>
      <c r="AG9" s="26">
        <v>5</v>
      </c>
      <c r="AH9" s="11"/>
      <c r="AI9" s="11"/>
      <c r="AJ9" s="11"/>
      <c r="AK9" s="11"/>
      <c r="AL9" s="12"/>
      <c r="AM9" s="12"/>
      <c r="AN9" s="12"/>
      <c r="AO9" s="12"/>
      <c r="AP9" s="13">
        <f t="shared" si="5"/>
        <v>4.6</v>
      </c>
      <c r="AQ9" s="1" t="str">
        <f t="shared" si="6"/>
        <v>логинов иван</v>
      </c>
    </row>
    <row r="10" spans="1:43" ht="16.5" customHeight="1">
      <c r="A10" s="1" t="s">
        <v>261</v>
      </c>
      <c r="B10" s="9">
        <v>0</v>
      </c>
      <c r="C10" s="9">
        <v>1</v>
      </c>
      <c r="D10" s="9">
        <v>0</v>
      </c>
      <c r="E10" s="9">
        <v>0</v>
      </c>
      <c r="F10" s="9">
        <v>0</v>
      </c>
      <c r="G10" s="3">
        <f t="shared" si="0"/>
        <v>2</v>
      </c>
      <c r="H10" s="9">
        <v>0</v>
      </c>
      <c r="I10" s="9">
        <v>1</v>
      </c>
      <c r="J10" s="9">
        <v>2</v>
      </c>
      <c r="K10" s="9">
        <v>2</v>
      </c>
      <c r="L10" s="9">
        <v>0</v>
      </c>
      <c r="M10" s="3">
        <f t="shared" si="1"/>
        <v>4</v>
      </c>
      <c r="N10" s="9">
        <v>0</v>
      </c>
      <c r="O10" s="9">
        <v>2</v>
      </c>
      <c r="P10" s="9">
        <v>0</v>
      </c>
      <c r="Q10" s="9">
        <v>0</v>
      </c>
      <c r="R10" s="9">
        <v>2</v>
      </c>
      <c r="S10" s="3">
        <f t="shared" si="2"/>
        <v>4</v>
      </c>
      <c r="T10" s="10"/>
      <c r="U10" s="10"/>
      <c r="V10" s="10"/>
      <c r="W10" s="10"/>
      <c r="X10" s="10"/>
      <c r="Y10" s="3" t="str">
        <f t="shared" si="3"/>
        <v> </v>
      </c>
      <c r="Z10" s="10"/>
      <c r="AA10" s="10"/>
      <c r="AB10" s="10"/>
      <c r="AC10" s="10"/>
      <c r="AD10" s="10"/>
      <c r="AE10" s="3" t="str">
        <f t="shared" si="4"/>
        <v> </v>
      </c>
      <c r="AF10" s="11"/>
      <c r="AG10" s="26">
        <v>3</v>
      </c>
      <c r="AH10" s="11"/>
      <c r="AI10" s="11"/>
      <c r="AJ10" s="11"/>
      <c r="AK10" s="11"/>
      <c r="AL10" s="12"/>
      <c r="AM10" s="12"/>
      <c r="AN10" s="12"/>
      <c r="AO10" s="12"/>
      <c r="AP10" s="13">
        <f t="shared" si="5"/>
        <v>3.25</v>
      </c>
      <c r="AQ10" s="1" t="str">
        <f t="shared" si="6"/>
        <v>макаров андрей</v>
      </c>
    </row>
    <row r="11" spans="1:43" ht="16.5" customHeight="1">
      <c r="A11" s="1" t="s">
        <v>262</v>
      </c>
      <c r="B11" s="9">
        <v>1</v>
      </c>
      <c r="C11" s="9">
        <v>2</v>
      </c>
      <c r="D11" s="9">
        <v>2</v>
      </c>
      <c r="E11" s="9">
        <v>0</v>
      </c>
      <c r="F11" s="9">
        <v>2</v>
      </c>
      <c r="G11" s="3">
        <f t="shared" si="0"/>
        <v>5</v>
      </c>
      <c r="H11" s="9">
        <v>0</v>
      </c>
      <c r="I11" s="9">
        <v>2</v>
      </c>
      <c r="J11" s="9">
        <v>0</v>
      </c>
      <c r="K11" s="9">
        <v>2</v>
      </c>
      <c r="L11" s="9">
        <v>2</v>
      </c>
      <c r="M11" s="3">
        <f t="shared" si="1"/>
        <v>5</v>
      </c>
      <c r="N11" s="9">
        <v>2</v>
      </c>
      <c r="O11" s="9">
        <v>2</v>
      </c>
      <c r="P11" s="9">
        <v>2</v>
      </c>
      <c r="Q11" s="9">
        <v>0</v>
      </c>
      <c r="R11" s="9">
        <v>2</v>
      </c>
      <c r="S11" s="3">
        <f t="shared" si="2"/>
        <v>5</v>
      </c>
      <c r="T11" s="10"/>
      <c r="U11" s="10"/>
      <c r="V11" s="9"/>
      <c r="W11" s="9"/>
      <c r="X11" s="10"/>
      <c r="Y11" s="3" t="str">
        <f t="shared" si="3"/>
        <v> </v>
      </c>
      <c r="Z11" s="10"/>
      <c r="AA11" s="10"/>
      <c r="AB11" s="10"/>
      <c r="AC11" s="10"/>
      <c r="AD11" s="10"/>
      <c r="AE11" s="3" t="str">
        <f t="shared" si="4"/>
        <v> </v>
      </c>
      <c r="AF11" s="26">
        <v>5</v>
      </c>
      <c r="AG11" s="26">
        <v>5</v>
      </c>
      <c r="AH11" s="11"/>
      <c r="AI11" s="11"/>
      <c r="AJ11" s="11"/>
      <c r="AK11" s="11"/>
      <c r="AL11" s="12"/>
      <c r="AM11" s="12"/>
      <c r="AN11" s="12"/>
      <c r="AO11" s="12"/>
      <c r="AP11" s="13">
        <f t="shared" si="5"/>
        <v>5</v>
      </c>
      <c r="AQ11" s="1" t="str">
        <f t="shared" si="6"/>
        <v>маковеев владимир</v>
      </c>
    </row>
    <row r="12" spans="1:43" ht="16.5" customHeight="1">
      <c r="A12" s="1" t="s">
        <v>263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3">
        <f t="shared" si="0"/>
        <v>2</v>
      </c>
      <c r="H12" s="9">
        <v>0</v>
      </c>
      <c r="I12" s="9">
        <v>0</v>
      </c>
      <c r="J12" s="9">
        <v>0</v>
      </c>
      <c r="K12" s="9">
        <v>2</v>
      </c>
      <c r="L12" s="9">
        <v>2</v>
      </c>
      <c r="M12" s="3">
        <f t="shared" si="1"/>
        <v>4</v>
      </c>
      <c r="N12" s="9">
        <v>0</v>
      </c>
      <c r="O12" s="9">
        <v>2</v>
      </c>
      <c r="P12" s="9">
        <v>0</v>
      </c>
      <c r="Q12" s="9">
        <v>0</v>
      </c>
      <c r="R12" s="9">
        <v>0</v>
      </c>
      <c r="S12" s="3">
        <f t="shared" si="2"/>
        <v>3</v>
      </c>
      <c r="T12" s="9">
        <v>0</v>
      </c>
      <c r="U12" s="10"/>
      <c r="V12" s="9"/>
      <c r="W12" s="10"/>
      <c r="X12" s="10"/>
      <c r="Y12" s="3" t="str">
        <f t="shared" si="3"/>
        <v> </v>
      </c>
      <c r="Z12" s="10"/>
      <c r="AA12" s="10"/>
      <c r="AB12" s="10"/>
      <c r="AC12" s="10"/>
      <c r="AD12" s="10"/>
      <c r="AE12" s="3" t="str">
        <f t="shared" si="4"/>
        <v> </v>
      </c>
      <c r="AF12" s="26">
        <v>3</v>
      </c>
      <c r="AG12" s="26">
        <v>3</v>
      </c>
      <c r="AH12" s="11"/>
      <c r="AI12" s="11"/>
      <c r="AJ12" s="11"/>
      <c r="AK12" s="11"/>
      <c r="AL12" s="12"/>
      <c r="AM12" s="12"/>
      <c r="AN12" s="12"/>
      <c r="AO12" s="12"/>
      <c r="AP12" s="13">
        <f t="shared" si="5"/>
        <v>3</v>
      </c>
      <c r="AQ12" s="1" t="str">
        <f t="shared" si="6"/>
        <v>маленков александр</v>
      </c>
    </row>
    <row r="13" spans="1:43" ht="16.5" customHeight="1">
      <c r="A13" s="1" t="s">
        <v>264</v>
      </c>
      <c r="B13" s="9">
        <v>0</v>
      </c>
      <c r="C13" s="9">
        <v>0</v>
      </c>
      <c r="D13" s="9">
        <v>2</v>
      </c>
      <c r="E13" s="9">
        <v>2</v>
      </c>
      <c r="F13" s="9">
        <v>0</v>
      </c>
      <c r="G13" s="3">
        <f t="shared" si="0"/>
        <v>4</v>
      </c>
      <c r="H13" s="9">
        <v>1</v>
      </c>
      <c r="I13" s="9">
        <v>0</v>
      </c>
      <c r="J13" s="9">
        <v>0</v>
      </c>
      <c r="K13" s="9">
        <v>2</v>
      </c>
      <c r="L13" s="9">
        <v>0</v>
      </c>
      <c r="M13" s="3">
        <f t="shared" si="1"/>
        <v>3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3">
        <f t="shared" si="2"/>
        <v>2</v>
      </c>
      <c r="T13" s="9">
        <v>0</v>
      </c>
      <c r="U13" s="9"/>
      <c r="V13" s="10"/>
      <c r="W13" s="10"/>
      <c r="X13" s="10"/>
      <c r="Y13" s="3" t="str">
        <f t="shared" si="3"/>
        <v> </v>
      </c>
      <c r="Z13" s="10"/>
      <c r="AA13" s="10"/>
      <c r="AB13" s="10"/>
      <c r="AC13" s="10"/>
      <c r="AD13" s="10"/>
      <c r="AE13" s="3" t="str">
        <f t="shared" si="4"/>
        <v> </v>
      </c>
      <c r="AF13" s="26">
        <v>2</v>
      </c>
      <c r="AG13" s="11"/>
      <c r="AH13" s="11"/>
      <c r="AI13" s="11"/>
      <c r="AJ13" s="11"/>
      <c r="AK13" s="11"/>
      <c r="AL13" s="12"/>
      <c r="AM13" s="12"/>
      <c r="AN13" s="12"/>
      <c r="AO13" s="12"/>
      <c r="AP13" s="13">
        <f t="shared" si="5"/>
        <v>2.75</v>
      </c>
      <c r="AQ13" s="1" t="str">
        <f t="shared" si="6"/>
        <v>малков андрей</v>
      </c>
    </row>
    <row r="14" spans="1:43" ht="16.5" customHeight="1">
      <c r="A14" s="1" t="s">
        <v>265</v>
      </c>
      <c r="B14" s="9">
        <v>2</v>
      </c>
      <c r="C14" s="9">
        <v>2</v>
      </c>
      <c r="D14" s="9">
        <v>2</v>
      </c>
      <c r="E14" s="9">
        <v>0</v>
      </c>
      <c r="F14" s="9">
        <v>0</v>
      </c>
      <c r="G14" s="3">
        <f t="shared" si="0"/>
        <v>5</v>
      </c>
      <c r="H14" s="9">
        <v>0</v>
      </c>
      <c r="I14" s="9">
        <v>2</v>
      </c>
      <c r="J14" s="9">
        <v>2</v>
      </c>
      <c r="K14" s="9">
        <v>0</v>
      </c>
      <c r="L14" s="9">
        <v>1</v>
      </c>
      <c r="M14" s="3">
        <f t="shared" si="1"/>
        <v>4</v>
      </c>
      <c r="N14" s="9">
        <v>2</v>
      </c>
      <c r="O14" s="9">
        <v>2</v>
      </c>
      <c r="P14" s="9">
        <v>0</v>
      </c>
      <c r="Q14" s="9">
        <v>2</v>
      </c>
      <c r="R14" s="9">
        <v>1</v>
      </c>
      <c r="S14" s="3">
        <f t="shared" si="2"/>
        <v>5</v>
      </c>
      <c r="T14" s="9"/>
      <c r="U14" s="10"/>
      <c r="V14" s="10"/>
      <c r="W14" s="10"/>
      <c r="X14" s="10"/>
      <c r="Y14" s="3" t="str">
        <f t="shared" si="3"/>
        <v> </v>
      </c>
      <c r="Z14" s="10"/>
      <c r="AA14" s="10"/>
      <c r="AB14" s="10"/>
      <c r="AC14" s="10"/>
      <c r="AD14" s="10"/>
      <c r="AE14" s="3" t="str">
        <f t="shared" si="4"/>
        <v> </v>
      </c>
      <c r="AF14" s="11"/>
      <c r="AG14" s="26">
        <v>3</v>
      </c>
      <c r="AH14" s="11"/>
      <c r="AI14" s="11"/>
      <c r="AJ14" s="11"/>
      <c r="AK14" s="11"/>
      <c r="AL14" s="12"/>
      <c r="AM14" s="12"/>
      <c r="AN14" s="12"/>
      <c r="AO14" s="12"/>
      <c r="AP14" s="13">
        <f t="shared" si="5"/>
        <v>4.25</v>
      </c>
      <c r="AQ14" s="1" t="str">
        <f t="shared" si="6"/>
        <v>медведева анастасия</v>
      </c>
    </row>
    <row r="15" spans="1:43" ht="16.5" customHeight="1">
      <c r="A15" s="1" t="s">
        <v>266</v>
      </c>
      <c r="B15" s="9">
        <v>2</v>
      </c>
      <c r="C15" s="9">
        <v>2</v>
      </c>
      <c r="D15" s="9">
        <v>2</v>
      </c>
      <c r="E15" s="9">
        <v>1</v>
      </c>
      <c r="F15" s="9">
        <v>1</v>
      </c>
      <c r="G15" s="3">
        <f t="shared" si="0"/>
        <v>5</v>
      </c>
      <c r="H15" s="9">
        <v>2</v>
      </c>
      <c r="I15" s="9">
        <v>0</v>
      </c>
      <c r="J15" s="9">
        <v>0</v>
      </c>
      <c r="K15" s="9">
        <v>2</v>
      </c>
      <c r="L15" s="9">
        <v>2</v>
      </c>
      <c r="M15" s="3">
        <f t="shared" si="1"/>
        <v>5</v>
      </c>
      <c r="N15" s="9">
        <v>1</v>
      </c>
      <c r="O15" s="9">
        <v>1</v>
      </c>
      <c r="P15" s="9">
        <v>1</v>
      </c>
      <c r="Q15" s="9">
        <v>2</v>
      </c>
      <c r="R15" s="9">
        <v>2</v>
      </c>
      <c r="S15" s="3">
        <f t="shared" si="2"/>
        <v>5</v>
      </c>
      <c r="T15" s="9">
        <v>2</v>
      </c>
      <c r="U15" s="10"/>
      <c r="V15" s="10"/>
      <c r="W15" s="10"/>
      <c r="X15" s="10"/>
      <c r="Y15" s="3" t="str">
        <f t="shared" si="3"/>
        <v> </v>
      </c>
      <c r="Z15" s="10"/>
      <c r="AA15" s="10"/>
      <c r="AB15" s="10"/>
      <c r="AC15" s="10"/>
      <c r="AD15" s="10"/>
      <c r="AE15" s="3" t="str">
        <f t="shared" si="4"/>
        <v> </v>
      </c>
      <c r="AF15" s="26">
        <v>5</v>
      </c>
      <c r="AG15" s="26">
        <v>5</v>
      </c>
      <c r="AH15" s="11"/>
      <c r="AI15" s="11"/>
      <c r="AJ15" s="11"/>
      <c r="AK15" s="11"/>
      <c r="AL15" s="12"/>
      <c r="AM15" s="12"/>
      <c r="AN15" s="12"/>
      <c r="AO15" s="12"/>
      <c r="AP15" s="13">
        <f t="shared" si="5"/>
        <v>5</v>
      </c>
      <c r="AQ15" s="1" t="str">
        <f t="shared" si="6"/>
        <v>мельников михаил</v>
      </c>
    </row>
    <row r="16" spans="1:43" ht="16.5" customHeight="1">
      <c r="A16" s="1" t="s">
        <v>267</v>
      </c>
      <c r="B16" s="9">
        <v>2</v>
      </c>
      <c r="C16" s="9">
        <v>1</v>
      </c>
      <c r="D16" s="9">
        <v>0</v>
      </c>
      <c r="E16" s="9">
        <v>0</v>
      </c>
      <c r="F16" s="9">
        <v>1</v>
      </c>
      <c r="G16" s="3">
        <f t="shared" si="0"/>
        <v>4</v>
      </c>
      <c r="H16" s="9">
        <v>2</v>
      </c>
      <c r="I16" s="9">
        <v>1</v>
      </c>
      <c r="J16" s="9">
        <v>2</v>
      </c>
      <c r="K16" s="9">
        <v>2</v>
      </c>
      <c r="L16" s="9">
        <v>1</v>
      </c>
      <c r="M16" s="3">
        <f t="shared" si="1"/>
        <v>5</v>
      </c>
      <c r="N16" s="9">
        <v>2</v>
      </c>
      <c r="O16" s="9">
        <v>2</v>
      </c>
      <c r="P16" s="9">
        <v>2</v>
      </c>
      <c r="Q16" s="9">
        <v>0</v>
      </c>
      <c r="R16" s="9">
        <v>2</v>
      </c>
      <c r="S16" s="3">
        <f t="shared" si="2"/>
        <v>5</v>
      </c>
      <c r="T16" s="9">
        <v>2</v>
      </c>
      <c r="U16" s="10"/>
      <c r="V16" s="10"/>
      <c r="W16" s="10"/>
      <c r="X16" s="10"/>
      <c r="Y16" s="3" t="str">
        <f t="shared" si="3"/>
        <v> </v>
      </c>
      <c r="Z16" s="10"/>
      <c r="AA16" s="10"/>
      <c r="AB16" s="10"/>
      <c r="AC16" s="10"/>
      <c r="AD16" s="10"/>
      <c r="AE16" s="3" t="str">
        <f t="shared" si="4"/>
        <v> </v>
      </c>
      <c r="AF16" s="11"/>
      <c r="AG16" s="26">
        <v>5</v>
      </c>
      <c r="AH16" s="11"/>
      <c r="AI16" s="11"/>
      <c r="AJ16" s="11"/>
      <c r="AK16" s="11"/>
      <c r="AL16" s="12"/>
      <c r="AM16" s="12"/>
      <c r="AN16" s="12"/>
      <c r="AO16" s="12"/>
      <c r="AP16" s="13">
        <f t="shared" si="5"/>
        <v>4.75</v>
      </c>
      <c r="AQ16" s="1" t="str">
        <f t="shared" si="6"/>
        <v>могилев иван</v>
      </c>
    </row>
    <row r="17" spans="1:43" ht="16.5" customHeight="1">
      <c r="A17" s="1" t="s">
        <v>268</v>
      </c>
      <c r="B17" s="9">
        <v>2</v>
      </c>
      <c r="C17" s="9">
        <v>2</v>
      </c>
      <c r="D17" s="9">
        <v>0</v>
      </c>
      <c r="E17" s="9">
        <v>0</v>
      </c>
      <c r="F17" s="9">
        <v>0</v>
      </c>
      <c r="G17" s="3">
        <f t="shared" si="0"/>
        <v>4</v>
      </c>
      <c r="H17" s="9">
        <v>2</v>
      </c>
      <c r="I17" s="9">
        <v>0</v>
      </c>
      <c r="J17" s="9">
        <v>1</v>
      </c>
      <c r="K17" s="9">
        <v>2</v>
      </c>
      <c r="L17" s="9">
        <v>2</v>
      </c>
      <c r="M17" s="3">
        <f t="shared" si="1"/>
        <v>5</v>
      </c>
      <c r="N17" s="9">
        <v>0</v>
      </c>
      <c r="O17" s="9">
        <v>1</v>
      </c>
      <c r="P17" s="9">
        <v>0</v>
      </c>
      <c r="Q17" s="9">
        <v>0</v>
      </c>
      <c r="R17" s="9">
        <v>0</v>
      </c>
      <c r="S17" s="3">
        <f t="shared" si="2"/>
        <v>2</v>
      </c>
      <c r="T17" s="9"/>
      <c r="U17" s="9"/>
      <c r="V17" s="10"/>
      <c r="W17" s="10"/>
      <c r="X17" s="10"/>
      <c r="Y17" s="3" t="str">
        <f t="shared" si="3"/>
        <v> </v>
      </c>
      <c r="Z17" s="10"/>
      <c r="AA17" s="10"/>
      <c r="AB17" s="10"/>
      <c r="AC17" s="10"/>
      <c r="AD17" s="10"/>
      <c r="AE17" s="3" t="str">
        <f t="shared" si="4"/>
        <v> </v>
      </c>
      <c r="AF17" s="26">
        <v>5</v>
      </c>
      <c r="AG17" s="11"/>
      <c r="AH17" s="11"/>
      <c r="AI17" s="11"/>
      <c r="AJ17" s="11"/>
      <c r="AK17" s="11"/>
      <c r="AL17" s="12"/>
      <c r="AM17" s="12"/>
      <c r="AN17" s="12"/>
      <c r="AO17" s="12"/>
      <c r="AP17" s="13">
        <f t="shared" si="5"/>
        <v>4</v>
      </c>
      <c r="AQ17" s="1" t="str">
        <f t="shared" si="6"/>
        <v>муравьёва мария</v>
      </c>
    </row>
    <row r="18" spans="1:43" ht="16.5" customHeight="1">
      <c r="A18" s="1" t="s">
        <v>269</v>
      </c>
      <c r="B18" s="9">
        <v>2</v>
      </c>
      <c r="C18" s="9">
        <v>0</v>
      </c>
      <c r="D18" s="9">
        <v>2</v>
      </c>
      <c r="E18" s="9">
        <v>0</v>
      </c>
      <c r="F18" s="9">
        <v>0</v>
      </c>
      <c r="G18" s="3">
        <f t="shared" si="0"/>
        <v>4</v>
      </c>
      <c r="H18" s="9">
        <v>2</v>
      </c>
      <c r="I18" s="9">
        <v>0</v>
      </c>
      <c r="J18" s="9">
        <v>2</v>
      </c>
      <c r="K18" s="9">
        <v>2</v>
      </c>
      <c r="L18" s="9">
        <v>2</v>
      </c>
      <c r="M18" s="3">
        <f t="shared" si="1"/>
        <v>5</v>
      </c>
      <c r="N18" s="9">
        <v>0</v>
      </c>
      <c r="O18" s="9">
        <v>2</v>
      </c>
      <c r="P18" s="9">
        <v>0</v>
      </c>
      <c r="Q18" s="9">
        <v>0</v>
      </c>
      <c r="R18" s="9">
        <v>0</v>
      </c>
      <c r="S18" s="3">
        <f t="shared" si="2"/>
        <v>3</v>
      </c>
      <c r="T18" s="9">
        <v>2</v>
      </c>
      <c r="U18" s="9"/>
      <c r="V18" s="10"/>
      <c r="W18" s="10"/>
      <c r="X18" s="10"/>
      <c r="Y18" s="3" t="str">
        <f t="shared" si="3"/>
        <v> </v>
      </c>
      <c r="Z18" s="10"/>
      <c r="AA18" s="10"/>
      <c r="AB18" s="10"/>
      <c r="AC18" s="10"/>
      <c r="AD18" s="10"/>
      <c r="AE18" s="3" t="str">
        <f t="shared" si="4"/>
        <v> </v>
      </c>
      <c r="AF18" s="26">
        <v>5</v>
      </c>
      <c r="AG18" s="26">
        <v>5</v>
      </c>
      <c r="AH18" s="11"/>
      <c r="AI18" s="11"/>
      <c r="AJ18" s="11"/>
      <c r="AK18" s="11"/>
      <c r="AL18" s="12"/>
      <c r="AM18" s="12"/>
      <c r="AN18" s="12"/>
      <c r="AO18" s="12"/>
      <c r="AP18" s="13">
        <f t="shared" si="5"/>
        <v>4.4</v>
      </c>
      <c r="AQ18" s="1" t="str">
        <f t="shared" si="6"/>
        <v>носенко юрий</v>
      </c>
    </row>
    <row r="19" spans="1:43" ht="16.5" customHeight="1">
      <c r="A19" s="1" t="s">
        <v>270</v>
      </c>
      <c r="B19" s="9">
        <v>0</v>
      </c>
      <c r="C19" s="9">
        <v>0</v>
      </c>
      <c r="D19" s="9">
        <v>2</v>
      </c>
      <c r="E19" s="9">
        <v>1</v>
      </c>
      <c r="F19" s="9">
        <v>0</v>
      </c>
      <c r="G19" s="3">
        <f t="shared" si="0"/>
        <v>3</v>
      </c>
      <c r="H19" s="9">
        <v>0</v>
      </c>
      <c r="I19" s="9">
        <v>2</v>
      </c>
      <c r="J19" s="9">
        <v>2</v>
      </c>
      <c r="K19" s="9">
        <v>0</v>
      </c>
      <c r="L19" s="9">
        <v>2</v>
      </c>
      <c r="M19" s="3">
        <f t="shared" si="1"/>
        <v>5</v>
      </c>
      <c r="N19" s="9">
        <v>2</v>
      </c>
      <c r="O19" s="9">
        <v>0</v>
      </c>
      <c r="P19" s="9">
        <v>0</v>
      </c>
      <c r="Q19" s="9">
        <v>0</v>
      </c>
      <c r="R19" s="9">
        <v>2</v>
      </c>
      <c r="S19" s="3">
        <f t="shared" si="2"/>
        <v>4</v>
      </c>
      <c r="T19" s="9">
        <v>0</v>
      </c>
      <c r="U19" s="10"/>
      <c r="V19" s="10"/>
      <c r="W19" s="9"/>
      <c r="X19" s="10"/>
      <c r="Y19" s="3" t="str">
        <f t="shared" si="3"/>
        <v> </v>
      </c>
      <c r="Z19" s="10"/>
      <c r="AA19" s="10"/>
      <c r="AB19" s="10"/>
      <c r="AC19" s="10"/>
      <c r="AD19" s="10"/>
      <c r="AE19" s="3" t="str">
        <f t="shared" si="4"/>
        <v> </v>
      </c>
      <c r="AF19" s="26">
        <v>4</v>
      </c>
      <c r="AG19" s="26">
        <v>5</v>
      </c>
      <c r="AH19" s="11"/>
      <c r="AI19" s="11"/>
      <c r="AJ19" s="11"/>
      <c r="AK19" s="11"/>
      <c r="AL19" s="12"/>
      <c r="AM19" s="12"/>
      <c r="AN19" s="12"/>
      <c r="AO19" s="12"/>
      <c r="AP19" s="13">
        <f t="shared" si="5"/>
        <v>4.2</v>
      </c>
      <c r="AQ19" s="1" t="str">
        <f t="shared" si="6"/>
        <v>павлов александр</v>
      </c>
    </row>
    <row r="20" spans="1:43" ht="16.5" customHeight="1">
      <c r="A20" s="1" t="s">
        <v>271</v>
      </c>
      <c r="B20" s="9">
        <v>0</v>
      </c>
      <c r="C20" s="9">
        <v>2</v>
      </c>
      <c r="D20" s="9">
        <v>1</v>
      </c>
      <c r="E20" s="9">
        <v>2</v>
      </c>
      <c r="F20" s="9">
        <v>0</v>
      </c>
      <c r="G20" s="3">
        <f t="shared" si="0"/>
        <v>4</v>
      </c>
      <c r="H20" s="9">
        <v>0</v>
      </c>
      <c r="I20" s="9">
        <v>0</v>
      </c>
      <c r="J20" s="9">
        <v>0</v>
      </c>
      <c r="K20" s="9">
        <v>2</v>
      </c>
      <c r="L20" s="9">
        <v>1</v>
      </c>
      <c r="M20" s="3">
        <f t="shared" si="1"/>
        <v>3</v>
      </c>
      <c r="N20" s="9">
        <v>1</v>
      </c>
      <c r="O20" s="9">
        <v>0</v>
      </c>
      <c r="P20" s="9">
        <v>0</v>
      </c>
      <c r="Q20" s="9">
        <v>0</v>
      </c>
      <c r="R20" s="9">
        <v>1</v>
      </c>
      <c r="S20" s="3">
        <f t="shared" si="2"/>
        <v>3</v>
      </c>
      <c r="T20" s="9"/>
      <c r="U20" s="10"/>
      <c r="V20" s="10"/>
      <c r="W20" s="10"/>
      <c r="X20" s="10"/>
      <c r="Y20" s="3" t="str">
        <f t="shared" si="3"/>
        <v> </v>
      </c>
      <c r="Z20" s="10"/>
      <c r="AA20" s="10"/>
      <c r="AB20" s="10"/>
      <c r="AC20" s="10"/>
      <c r="AD20" s="10"/>
      <c r="AE20" s="3" t="str">
        <f t="shared" si="4"/>
        <v> </v>
      </c>
      <c r="AF20" s="26">
        <v>4</v>
      </c>
      <c r="AG20" s="26">
        <v>3</v>
      </c>
      <c r="AH20" s="11"/>
      <c r="AI20" s="11"/>
      <c r="AJ20" s="11"/>
      <c r="AK20" s="11"/>
      <c r="AL20" s="12"/>
      <c r="AM20" s="12"/>
      <c r="AN20" s="12"/>
      <c r="AO20" s="12"/>
      <c r="AP20" s="13">
        <f t="shared" si="5"/>
        <v>3.4</v>
      </c>
      <c r="AQ20" s="1" t="str">
        <f t="shared" si="6"/>
        <v>снежко иван</v>
      </c>
    </row>
    <row r="21" spans="1:43" ht="16.5" customHeight="1">
      <c r="A21" s="1" t="s">
        <v>272</v>
      </c>
      <c r="B21" s="9">
        <v>0</v>
      </c>
      <c r="C21" s="9">
        <v>2</v>
      </c>
      <c r="D21" s="9">
        <v>0</v>
      </c>
      <c r="E21" s="9">
        <v>2</v>
      </c>
      <c r="F21" s="9">
        <v>2</v>
      </c>
      <c r="G21" s="3">
        <f t="shared" si="0"/>
        <v>5</v>
      </c>
      <c r="H21" s="9">
        <v>0</v>
      </c>
      <c r="I21" s="9">
        <v>1</v>
      </c>
      <c r="J21" s="9">
        <v>2</v>
      </c>
      <c r="K21" s="9">
        <v>2</v>
      </c>
      <c r="L21" s="9">
        <v>0</v>
      </c>
      <c r="M21" s="3">
        <f t="shared" si="1"/>
        <v>4</v>
      </c>
      <c r="N21" s="9">
        <v>2</v>
      </c>
      <c r="O21" s="9">
        <v>1</v>
      </c>
      <c r="P21" s="9">
        <v>2</v>
      </c>
      <c r="Q21" s="9">
        <v>0</v>
      </c>
      <c r="R21" s="9">
        <v>1</v>
      </c>
      <c r="S21" s="3">
        <f t="shared" si="2"/>
        <v>5</v>
      </c>
      <c r="T21" s="9">
        <v>2</v>
      </c>
      <c r="U21" s="10"/>
      <c r="V21" s="9"/>
      <c r="W21" s="10"/>
      <c r="X21" s="10"/>
      <c r="Y21" s="3" t="str">
        <f t="shared" si="3"/>
        <v> </v>
      </c>
      <c r="Z21" s="10"/>
      <c r="AA21" s="10"/>
      <c r="AB21" s="10"/>
      <c r="AC21" s="10"/>
      <c r="AD21" s="10"/>
      <c r="AE21" s="3" t="str">
        <f t="shared" si="4"/>
        <v> </v>
      </c>
      <c r="AF21" s="11"/>
      <c r="AG21" s="26">
        <v>4</v>
      </c>
      <c r="AH21" s="11"/>
      <c r="AI21" s="11"/>
      <c r="AJ21" s="11"/>
      <c r="AK21" s="11"/>
      <c r="AL21" s="12"/>
      <c r="AM21" s="12"/>
      <c r="AN21" s="12"/>
      <c r="AO21" s="12"/>
      <c r="AP21" s="13">
        <f t="shared" si="5"/>
        <v>4.5</v>
      </c>
      <c r="AQ21" s="1" t="str">
        <f t="shared" si="6"/>
        <v>студёнова кира</v>
      </c>
    </row>
    <row r="22" spans="1:43" ht="16.5" customHeight="1">
      <c r="A22" s="1" t="s">
        <v>273</v>
      </c>
      <c r="B22" s="9">
        <v>2</v>
      </c>
      <c r="C22" s="9">
        <v>1</v>
      </c>
      <c r="D22" s="9">
        <v>0</v>
      </c>
      <c r="E22" s="9">
        <v>2</v>
      </c>
      <c r="F22" s="9">
        <v>2</v>
      </c>
      <c r="G22" s="3">
        <f t="shared" si="0"/>
        <v>5</v>
      </c>
      <c r="H22" s="9">
        <v>2</v>
      </c>
      <c r="I22" s="9">
        <v>2</v>
      </c>
      <c r="J22" s="9">
        <v>2</v>
      </c>
      <c r="K22" s="9">
        <v>2</v>
      </c>
      <c r="L22" s="9">
        <v>2</v>
      </c>
      <c r="M22" s="3">
        <f t="shared" si="1"/>
        <v>5</v>
      </c>
      <c r="N22" s="9">
        <v>0</v>
      </c>
      <c r="O22" s="9">
        <v>2</v>
      </c>
      <c r="P22" s="9">
        <v>2</v>
      </c>
      <c r="Q22" s="9">
        <v>0</v>
      </c>
      <c r="R22" s="9">
        <v>1</v>
      </c>
      <c r="S22" s="3">
        <f t="shared" si="2"/>
        <v>4</v>
      </c>
      <c r="T22" s="9">
        <v>2</v>
      </c>
      <c r="U22" s="9">
        <v>2</v>
      </c>
      <c r="V22" s="10"/>
      <c r="W22" s="9"/>
      <c r="X22" s="10"/>
      <c r="Y22" s="3" t="str">
        <f t="shared" si="3"/>
        <v> </v>
      </c>
      <c r="Z22" s="10"/>
      <c r="AA22" s="10"/>
      <c r="AB22" s="10"/>
      <c r="AC22" s="10"/>
      <c r="AD22" s="10"/>
      <c r="AE22" s="3" t="str">
        <f t="shared" si="4"/>
        <v> </v>
      </c>
      <c r="AF22" s="26">
        <v>4</v>
      </c>
      <c r="AG22" s="26">
        <v>4</v>
      </c>
      <c r="AH22" s="11"/>
      <c r="AI22" s="11"/>
      <c r="AJ22" s="11"/>
      <c r="AK22" s="11"/>
      <c r="AL22" s="12"/>
      <c r="AM22" s="12"/>
      <c r="AN22" s="12"/>
      <c r="AO22" s="12"/>
      <c r="AP22" s="13">
        <f t="shared" si="5"/>
        <v>4.4</v>
      </c>
      <c r="AQ22" s="1" t="str">
        <f t="shared" si="6"/>
        <v>телятников николай</v>
      </c>
    </row>
    <row r="23" spans="1:43" ht="16.5" customHeight="1">
      <c r="A23" s="1" t="s">
        <v>274</v>
      </c>
      <c r="B23" s="9">
        <v>0</v>
      </c>
      <c r="C23" s="9">
        <v>2</v>
      </c>
      <c r="D23" s="9">
        <v>2</v>
      </c>
      <c r="E23" s="9">
        <v>0</v>
      </c>
      <c r="F23" s="9">
        <v>0</v>
      </c>
      <c r="G23" s="3">
        <f t="shared" si="0"/>
        <v>4</v>
      </c>
      <c r="H23" s="9">
        <v>1</v>
      </c>
      <c r="I23" s="9">
        <v>0</v>
      </c>
      <c r="J23" s="9">
        <v>1</v>
      </c>
      <c r="K23" s="9">
        <v>0</v>
      </c>
      <c r="L23" s="9">
        <v>0</v>
      </c>
      <c r="M23" s="3">
        <f t="shared" si="1"/>
        <v>3</v>
      </c>
      <c r="N23" s="9">
        <v>2</v>
      </c>
      <c r="O23" s="9">
        <v>2</v>
      </c>
      <c r="P23" s="9">
        <v>2</v>
      </c>
      <c r="Q23" s="9">
        <v>0</v>
      </c>
      <c r="R23" s="9">
        <v>0</v>
      </c>
      <c r="S23" s="3">
        <f t="shared" si="2"/>
        <v>5</v>
      </c>
      <c r="T23" s="9">
        <v>2</v>
      </c>
      <c r="U23" s="9"/>
      <c r="V23" s="10"/>
      <c r="W23" s="10"/>
      <c r="X23" s="10"/>
      <c r="Y23" s="3" t="str">
        <f t="shared" si="3"/>
        <v> </v>
      </c>
      <c r="Z23" s="10"/>
      <c r="AA23" s="10"/>
      <c r="AB23" s="10"/>
      <c r="AC23" s="10"/>
      <c r="AD23" s="10"/>
      <c r="AE23" s="3" t="str">
        <f t="shared" si="4"/>
        <v> </v>
      </c>
      <c r="AF23" s="11"/>
      <c r="AG23" s="26">
        <v>5</v>
      </c>
      <c r="AH23" s="11"/>
      <c r="AI23" s="11"/>
      <c r="AJ23" s="11"/>
      <c r="AK23" s="11"/>
      <c r="AL23" s="12"/>
      <c r="AM23" s="12"/>
      <c r="AN23" s="12"/>
      <c r="AO23" s="12"/>
      <c r="AP23" s="13">
        <f t="shared" si="5"/>
        <v>4.25</v>
      </c>
      <c r="AQ23" s="1" t="str">
        <f t="shared" si="6"/>
        <v>толстоухов максим</v>
      </c>
    </row>
    <row r="24" spans="1:43" ht="16.5" customHeight="1">
      <c r="A24" s="1" t="s">
        <v>275</v>
      </c>
      <c r="B24" s="9">
        <v>0</v>
      </c>
      <c r="C24" s="9">
        <v>1</v>
      </c>
      <c r="D24" s="9">
        <v>2</v>
      </c>
      <c r="E24" s="9">
        <v>2</v>
      </c>
      <c r="F24" s="9">
        <v>1</v>
      </c>
      <c r="G24" s="3">
        <f t="shared" si="0"/>
        <v>5</v>
      </c>
      <c r="H24" s="9">
        <v>2</v>
      </c>
      <c r="I24" s="9">
        <v>2</v>
      </c>
      <c r="J24" s="9">
        <v>2</v>
      </c>
      <c r="K24" s="9">
        <v>2</v>
      </c>
      <c r="L24" s="9">
        <v>0</v>
      </c>
      <c r="M24" s="3">
        <f t="shared" si="1"/>
        <v>5</v>
      </c>
      <c r="N24" s="9">
        <v>1</v>
      </c>
      <c r="O24" s="9">
        <v>2</v>
      </c>
      <c r="P24" s="9">
        <v>0</v>
      </c>
      <c r="Q24" s="9">
        <v>0</v>
      </c>
      <c r="R24" s="10"/>
      <c r="S24" s="3" t="str">
        <f t="shared" si="2"/>
        <v> </v>
      </c>
      <c r="T24" s="10"/>
      <c r="U24" s="10"/>
      <c r="V24" s="10"/>
      <c r="W24" s="10"/>
      <c r="X24" s="10"/>
      <c r="Y24" s="3" t="str">
        <f t="shared" si="3"/>
        <v> </v>
      </c>
      <c r="Z24" s="10"/>
      <c r="AA24" s="10"/>
      <c r="AB24" s="10"/>
      <c r="AC24" s="10"/>
      <c r="AD24" s="10"/>
      <c r="AE24" s="3" t="str">
        <f t="shared" si="4"/>
        <v> </v>
      </c>
      <c r="AF24" s="26">
        <v>5</v>
      </c>
      <c r="AG24" s="26">
        <v>5</v>
      </c>
      <c r="AH24" s="11"/>
      <c r="AI24" s="11"/>
      <c r="AJ24" s="11"/>
      <c r="AK24" s="11"/>
      <c r="AL24" s="12"/>
      <c r="AM24" s="12"/>
      <c r="AN24" s="12"/>
      <c r="AO24" s="12"/>
      <c r="AP24" s="13">
        <f t="shared" si="5"/>
        <v>5</v>
      </c>
      <c r="AQ24" s="1" t="str">
        <f t="shared" si="6"/>
        <v>троценко стефания</v>
      </c>
    </row>
    <row r="25" spans="1:43" ht="16.5" customHeight="1">
      <c r="A25" s="1" t="s">
        <v>276</v>
      </c>
      <c r="B25" s="9">
        <v>2</v>
      </c>
      <c r="C25" s="9">
        <v>0</v>
      </c>
      <c r="D25" s="9">
        <v>0</v>
      </c>
      <c r="E25" s="9">
        <v>2</v>
      </c>
      <c r="F25" s="9">
        <v>0</v>
      </c>
      <c r="G25" s="3">
        <f t="shared" si="0"/>
        <v>4</v>
      </c>
      <c r="H25" s="9">
        <v>0</v>
      </c>
      <c r="I25" s="9">
        <v>1</v>
      </c>
      <c r="J25" s="9">
        <v>0</v>
      </c>
      <c r="K25" s="9">
        <v>1</v>
      </c>
      <c r="L25" s="9">
        <v>0</v>
      </c>
      <c r="M25" s="3">
        <f t="shared" si="1"/>
        <v>3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3">
        <f t="shared" si="2"/>
        <v>2</v>
      </c>
      <c r="T25" s="9">
        <v>0</v>
      </c>
      <c r="U25" s="10"/>
      <c r="V25" s="10"/>
      <c r="W25" s="10"/>
      <c r="X25" s="10"/>
      <c r="Y25" s="3" t="str">
        <f t="shared" si="3"/>
        <v> </v>
      </c>
      <c r="Z25" s="10"/>
      <c r="AA25" s="10"/>
      <c r="AB25" s="10"/>
      <c r="AC25" s="10"/>
      <c r="AD25" s="10"/>
      <c r="AE25" s="3" t="str">
        <f t="shared" si="4"/>
        <v> </v>
      </c>
      <c r="AF25" s="11"/>
      <c r="AG25" s="11"/>
      <c r="AH25" s="11"/>
      <c r="AI25" s="11"/>
      <c r="AJ25" s="11"/>
      <c r="AK25" s="11"/>
      <c r="AL25" s="12"/>
      <c r="AM25" s="12"/>
      <c r="AN25" s="12"/>
      <c r="AO25" s="12"/>
      <c r="AP25" s="13">
        <f t="shared" si="5"/>
        <v>3</v>
      </c>
      <c r="AQ25" s="1" t="str">
        <f t="shared" si="6"/>
        <v>харитонов георгий</v>
      </c>
    </row>
    <row r="26" spans="1:43" ht="16.5" customHeight="1">
      <c r="A26" s="1" t="s">
        <v>277</v>
      </c>
      <c r="B26" s="9">
        <v>2</v>
      </c>
      <c r="C26" s="9">
        <v>0</v>
      </c>
      <c r="D26" s="9">
        <v>0</v>
      </c>
      <c r="E26" s="9">
        <v>2</v>
      </c>
      <c r="F26" s="9">
        <v>0</v>
      </c>
      <c r="G26" s="3">
        <f t="shared" si="0"/>
        <v>4</v>
      </c>
      <c r="H26" s="9">
        <v>2</v>
      </c>
      <c r="I26" s="9">
        <v>2</v>
      </c>
      <c r="J26" s="9">
        <v>2</v>
      </c>
      <c r="K26" s="9">
        <v>2</v>
      </c>
      <c r="L26" s="9">
        <v>0</v>
      </c>
      <c r="M26" s="3">
        <f t="shared" si="1"/>
        <v>5</v>
      </c>
      <c r="N26" s="9">
        <v>2</v>
      </c>
      <c r="O26" s="9">
        <v>0</v>
      </c>
      <c r="P26" s="9">
        <v>0</v>
      </c>
      <c r="Q26" s="9">
        <v>2</v>
      </c>
      <c r="R26" s="9">
        <v>1</v>
      </c>
      <c r="S26" s="3">
        <f t="shared" si="2"/>
        <v>4</v>
      </c>
      <c r="T26" s="9">
        <v>2</v>
      </c>
      <c r="U26" s="9">
        <v>1</v>
      </c>
      <c r="V26" s="10"/>
      <c r="W26" s="10"/>
      <c r="X26" s="10"/>
      <c r="Y26" s="3" t="str">
        <f t="shared" si="3"/>
        <v> </v>
      </c>
      <c r="Z26" s="10"/>
      <c r="AA26" s="10"/>
      <c r="AB26" s="10"/>
      <c r="AC26" s="10"/>
      <c r="AD26" s="10"/>
      <c r="AE26" s="3" t="str">
        <f t="shared" si="4"/>
        <v> </v>
      </c>
      <c r="AF26" s="11"/>
      <c r="AG26" s="26">
        <v>5</v>
      </c>
      <c r="AH26" s="11"/>
      <c r="AI26" s="11"/>
      <c r="AJ26" s="11"/>
      <c r="AK26" s="11"/>
      <c r="AL26" s="12"/>
      <c r="AM26" s="12"/>
      <c r="AN26" s="12"/>
      <c r="AO26" s="12"/>
      <c r="AP26" s="13">
        <f t="shared" si="5"/>
        <v>4.5</v>
      </c>
      <c r="AQ26" s="1" t="str">
        <f t="shared" si="6"/>
        <v>чекаленко игорь</v>
      </c>
    </row>
    <row r="27" spans="1:43" ht="16.5" customHeight="1">
      <c r="A27" s="1" t="s">
        <v>278</v>
      </c>
      <c r="B27" s="9">
        <v>2</v>
      </c>
      <c r="C27" s="9">
        <v>2</v>
      </c>
      <c r="D27" s="9">
        <v>0</v>
      </c>
      <c r="E27" s="9">
        <v>1</v>
      </c>
      <c r="F27" s="9">
        <v>2</v>
      </c>
      <c r="G27" s="3">
        <f t="shared" si="0"/>
        <v>5</v>
      </c>
      <c r="H27" s="9">
        <v>2</v>
      </c>
      <c r="I27" s="9">
        <v>2</v>
      </c>
      <c r="J27" s="9">
        <v>2</v>
      </c>
      <c r="K27" s="9">
        <v>2</v>
      </c>
      <c r="L27" s="9">
        <v>2</v>
      </c>
      <c r="M27" s="3">
        <f t="shared" si="1"/>
        <v>5</v>
      </c>
      <c r="N27" s="9">
        <v>2</v>
      </c>
      <c r="O27" s="9">
        <v>2</v>
      </c>
      <c r="P27" s="9">
        <v>2</v>
      </c>
      <c r="Q27" s="9">
        <v>2</v>
      </c>
      <c r="R27" s="10"/>
      <c r="S27" s="3" t="str">
        <f t="shared" si="2"/>
        <v> </v>
      </c>
      <c r="T27" s="10"/>
      <c r="U27" s="10"/>
      <c r="V27" s="10"/>
      <c r="W27" s="10"/>
      <c r="X27" s="10"/>
      <c r="Y27" s="3" t="str">
        <f t="shared" si="3"/>
        <v> </v>
      </c>
      <c r="Z27" s="10"/>
      <c r="AA27" s="10"/>
      <c r="AB27" s="10"/>
      <c r="AC27" s="10"/>
      <c r="AD27" s="10"/>
      <c r="AE27" s="3" t="str">
        <f t="shared" si="4"/>
        <v> </v>
      </c>
      <c r="AF27" s="11"/>
      <c r="AG27" s="26">
        <v>2</v>
      </c>
      <c r="AH27" s="11"/>
      <c r="AI27" s="11"/>
      <c r="AJ27" s="11"/>
      <c r="AK27" s="11"/>
      <c r="AL27" s="12"/>
      <c r="AM27" s="12"/>
      <c r="AN27" s="12"/>
      <c r="AO27" s="12"/>
      <c r="AP27" s="13">
        <f t="shared" si="5"/>
        <v>4</v>
      </c>
      <c r="AQ27" s="1" t="str">
        <f t="shared" si="6"/>
        <v>шмаренков фёдор</v>
      </c>
    </row>
    <row r="28" spans="1:43" ht="13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 t="s">
        <v>279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 t="s">
        <v>280</v>
      </c>
      <c r="AG28" s="15" t="s">
        <v>281</v>
      </c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ht="13.5" customHeight="1">
      <c r="A29" s="15" t="s">
        <v>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 t="s">
        <v>282</v>
      </c>
      <c r="AG29" s="15" t="s">
        <v>283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ht="13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 t="s">
        <v>284</v>
      </c>
      <c r="AG30" s="15" t="s">
        <v>285</v>
      </c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ht="13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 t="s">
        <v>286</v>
      </c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ht="13.5" customHeight="1">
      <c r="A32" s="15" t="s">
        <v>287</v>
      </c>
      <c r="B32" s="15" t="s">
        <v>288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 t="s">
        <v>289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ht="13.5" customHeight="1">
      <c r="A33" s="15" t="s">
        <v>290</v>
      </c>
      <c r="B33" s="15" t="s">
        <v>291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 t="s">
        <v>292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ht="13.5" customHeight="1">
      <c r="A34" s="15" t="s">
        <v>293</v>
      </c>
      <c r="B34" s="15" t="s">
        <v>294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ht="13.5" customHeight="1">
      <c r="A35" s="15" t="s">
        <v>193</v>
      </c>
      <c r="B35" s="15" t="s">
        <v>194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ht="13.5" customHeight="1">
      <c r="A36" s="15" t="s">
        <v>195</v>
      </c>
      <c r="B36" s="15" t="s">
        <v>196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ht="13.5" customHeight="1">
      <c r="A37" s="15" t="s">
        <v>197</v>
      </c>
      <c r="B37" s="15" t="s">
        <v>198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ht="13.5" customHeight="1">
      <c r="A38" s="15" t="s">
        <v>199</v>
      </c>
      <c r="B38" s="15" t="s">
        <v>200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ht="13.5" customHeight="1">
      <c r="A39" s="15" t="s">
        <v>201</v>
      </c>
      <c r="B39" s="15" t="s">
        <v>202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ht="13.5" customHeight="1">
      <c r="A40" s="15" t="s">
        <v>203</v>
      </c>
      <c r="B40" s="15" t="s">
        <v>204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ht="13.5" customHeight="1">
      <c r="A41" s="15" t="s">
        <v>205</v>
      </c>
      <c r="B41" s="15" t="s">
        <v>206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ht="13.5" customHeight="1">
      <c r="A42" s="15" t="s">
        <v>207</v>
      </c>
      <c r="B42" s="15" t="s">
        <v>208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3.5" customHeight="1">
      <c r="A43" s="15" t="s">
        <v>209</v>
      </c>
      <c r="B43" s="15" t="s">
        <v>210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3.5" customHeight="1">
      <c r="A44" s="15" t="s">
        <v>211</v>
      </c>
      <c r="B44" s="15" t="s">
        <v>212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3.5" customHeight="1">
      <c r="A45" s="15" t="s">
        <v>213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3.5" customHeight="1">
      <c r="A46" s="15" t="s">
        <v>214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ht="13.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ht="13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ht="13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ht="13.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ht="13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ht="13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ht="13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ht="13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ht="13.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ht="13.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19" ht="13.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1:19" ht="13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 ht="13.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 ht="13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 ht="13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 ht="13.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63"/>
  <sheetViews>
    <sheetView workbookViewId="0" topLeftCell="A1">
      <selection activeCell="AP1" sqref="AP1:AP27"/>
    </sheetView>
  </sheetViews>
  <sheetFormatPr defaultColWidth="11.421875" defaultRowHeight="13.5" customHeight="1"/>
  <cols>
    <col min="1" max="1" width="18.00390625" style="17" customWidth="1"/>
    <col min="2" max="41" width="2.00390625" style="17" customWidth="1"/>
    <col min="42" max="42" width="5.00390625" style="18" customWidth="1"/>
    <col min="43" max="43" width="18.00390625" style="17" customWidth="1"/>
    <col min="44" max="49" width="2.00390625" style="17" customWidth="1"/>
    <col min="50" max="16384" width="11.00390625" style="17" customWidth="1"/>
  </cols>
  <sheetData>
    <row r="1" spans="1:44" ht="16.5" customHeight="1">
      <c r="A1" s="19" t="s">
        <v>215</v>
      </c>
      <c r="B1" s="4">
        <v>0</v>
      </c>
      <c r="C1" s="4">
        <v>2</v>
      </c>
      <c r="D1" s="4">
        <v>2</v>
      </c>
      <c r="E1" s="4">
        <v>0</v>
      </c>
      <c r="F1" s="4">
        <v>0</v>
      </c>
      <c r="G1" s="12">
        <f aca="true" t="shared" si="0" ref="G1:G27">IF(COUNT(B1:F1)=5,IF(SUM(B1:F1)&gt;5,5,IF(SUM(B1:F1)&gt;3,4,IF(SUM(B1:F1)&gt;1,3,IF(SUM(B1:F1)&gt;=0,2))))," ")</f>
        <v>4</v>
      </c>
      <c r="H1" s="4">
        <v>0</v>
      </c>
      <c r="I1" s="4">
        <v>0</v>
      </c>
      <c r="J1" s="4">
        <v>2</v>
      </c>
      <c r="K1" s="4">
        <v>2</v>
      </c>
      <c r="L1" s="4">
        <v>0</v>
      </c>
      <c r="M1" s="12">
        <f aca="true" t="shared" si="1" ref="M1:M27">IF(COUNT(H1:L1)=5,IF(SUM(H1:L1)&gt;5,5,IF(SUM(H1:L1)&gt;3,4,IF(SUM(H1:L1)&gt;1,3,IF(SUM(H1:L1)&gt;=0,2))))," ")</f>
        <v>4</v>
      </c>
      <c r="N1" s="4">
        <v>2</v>
      </c>
      <c r="O1" s="4">
        <v>1</v>
      </c>
      <c r="P1" s="4">
        <v>0</v>
      </c>
      <c r="Q1" s="4">
        <v>0</v>
      </c>
      <c r="R1" s="4">
        <v>0</v>
      </c>
      <c r="S1" s="12">
        <f aca="true" t="shared" si="2" ref="S1:S27">IF(COUNT(N1:R1)=5,IF(SUM(N1:R1)&gt;5,5,IF(SUM(N1:R1)&gt;3,4,IF(SUM(N1:R1)&gt;1,3,IF(SUM(N1:R1)&gt;=0,2))))," ")</f>
        <v>3</v>
      </c>
      <c r="T1" s="4">
        <v>0</v>
      </c>
      <c r="U1" s="4"/>
      <c r="V1" s="4"/>
      <c r="W1" s="4"/>
      <c r="X1" s="4"/>
      <c r="Y1" s="3" t="str">
        <f aca="true" t="shared" si="3" ref="Y1:Y27">IF(COUNT(T1:X1)=5,IF(SUM(T1:X1)&gt;5,5,IF(SUM(T1:X1)&gt;3,4,IF(SUM(T1:X1)&gt;1,3,IF(SUM(T1:X1)&gt;=0,2))))," ")</f>
        <v> </v>
      </c>
      <c r="Z1" s="4"/>
      <c r="AA1" s="4"/>
      <c r="AB1" s="4"/>
      <c r="AC1" s="4"/>
      <c r="AD1" s="4"/>
      <c r="AE1" s="3" t="str">
        <f aca="true" t="shared" si="4" ref="AE1:AE27">IF(COUNT(Z1:AD1)=5,IF(SUM(Z1:AD1)&gt;5,5,IF(SUM(Z1:AD1)&gt;3,4,IF(SUM(Z1:AD1)&gt;1,3,IF(SUM(Z1:AD1)&gt;=0,2))))," ")</f>
        <v> </v>
      </c>
      <c r="AF1" s="5">
        <v>5</v>
      </c>
      <c r="AG1" s="5">
        <v>4</v>
      </c>
      <c r="AH1" s="5">
        <v>5</v>
      </c>
      <c r="AI1" s="5"/>
      <c r="AJ1" s="5"/>
      <c r="AK1" s="5"/>
      <c r="AL1" s="6"/>
      <c r="AM1" s="6"/>
      <c r="AN1" s="6"/>
      <c r="AO1" s="6"/>
      <c r="AP1" s="13">
        <f aca="true" t="shared" si="5" ref="AP1:AP27">IF(COUNT(G1,M1,S1,Y1,AE1,AF1:AK1,AL1:AO1)&gt;=1,(SUM(G1,M1,S1,Y1,AE1,AF1:AK1,AL1:AO1)/COUNT(G1,M1,S1,Y1,AE1,AF1:AK1,AL1:AO1)),0)</f>
        <v>4.166666666666667</v>
      </c>
      <c r="AQ1" s="20" t="str">
        <f aca="true" t="shared" si="6" ref="AQ1:AQ27">A1</f>
        <v>алёхина мария</v>
      </c>
      <c r="AR1" s="27"/>
    </row>
    <row r="2" spans="1:44" ht="16.5" customHeight="1">
      <c r="A2" s="19" t="s">
        <v>216</v>
      </c>
      <c r="B2" s="10">
        <v>2</v>
      </c>
      <c r="C2" s="10">
        <v>2</v>
      </c>
      <c r="D2" s="10">
        <v>0</v>
      </c>
      <c r="E2" s="10">
        <v>2</v>
      </c>
      <c r="F2" s="10">
        <v>2</v>
      </c>
      <c r="G2" s="12">
        <f t="shared" si="0"/>
        <v>5</v>
      </c>
      <c r="H2" s="10">
        <v>1</v>
      </c>
      <c r="I2" s="10">
        <v>2</v>
      </c>
      <c r="J2" s="10">
        <v>2</v>
      </c>
      <c r="K2" s="10">
        <v>2</v>
      </c>
      <c r="L2" s="10">
        <v>2</v>
      </c>
      <c r="M2" s="12">
        <f t="shared" si="1"/>
        <v>5</v>
      </c>
      <c r="N2" s="10">
        <v>2</v>
      </c>
      <c r="O2" s="10">
        <v>2</v>
      </c>
      <c r="P2" s="10">
        <v>1</v>
      </c>
      <c r="Q2" s="10">
        <v>0</v>
      </c>
      <c r="R2" s="10">
        <v>0</v>
      </c>
      <c r="S2" s="12">
        <f t="shared" si="2"/>
        <v>4</v>
      </c>
      <c r="T2" s="10">
        <v>1</v>
      </c>
      <c r="U2" s="10"/>
      <c r="V2" s="10"/>
      <c r="W2" s="10"/>
      <c r="X2" s="10"/>
      <c r="Y2" s="3" t="str">
        <f t="shared" si="3"/>
        <v> </v>
      </c>
      <c r="Z2" s="10"/>
      <c r="AA2" s="10"/>
      <c r="AB2" s="10"/>
      <c r="AC2" s="10"/>
      <c r="AD2" s="10"/>
      <c r="AE2" s="3" t="str">
        <f t="shared" si="4"/>
        <v> </v>
      </c>
      <c r="AF2" s="11">
        <v>5</v>
      </c>
      <c r="AG2" s="11">
        <v>5</v>
      </c>
      <c r="AH2" s="11">
        <v>5</v>
      </c>
      <c r="AI2" s="11"/>
      <c r="AJ2" s="11"/>
      <c r="AK2" s="11"/>
      <c r="AL2" s="12"/>
      <c r="AM2" s="12"/>
      <c r="AN2" s="12"/>
      <c r="AO2" s="12"/>
      <c r="AP2" s="13">
        <f t="shared" si="5"/>
        <v>4.833333333333333</v>
      </c>
      <c r="AQ2" s="19" t="str">
        <f t="shared" si="6"/>
        <v>волков евгений</v>
      </c>
      <c r="AR2" s="27"/>
    </row>
    <row r="3" spans="1:44" ht="16.5" customHeight="1">
      <c r="A3" s="19" t="s">
        <v>217</v>
      </c>
      <c r="B3" s="10">
        <v>0</v>
      </c>
      <c r="C3" s="10">
        <v>0</v>
      </c>
      <c r="D3" s="10">
        <v>0</v>
      </c>
      <c r="E3" s="10">
        <v>1</v>
      </c>
      <c r="F3" s="10">
        <v>2</v>
      </c>
      <c r="G3" s="12">
        <f t="shared" si="0"/>
        <v>3</v>
      </c>
      <c r="H3" s="10">
        <v>1</v>
      </c>
      <c r="I3" s="10">
        <v>2</v>
      </c>
      <c r="J3" s="10">
        <v>1</v>
      </c>
      <c r="K3" s="10">
        <v>0</v>
      </c>
      <c r="L3" s="10">
        <v>0</v>
      </c>
      <c r="M3" s="12">
        <f t="shared" si="1"/>
        <v>4</v>
      </c>
      <c r="N3" s="10">
        <v>0</v>
      </c>
      <c r="O3" s="10">
        <v>2</v>
      </c>
      <c r="P3" s="10">
        <v>0</v>
      </c>
      <c r="Q3" s="10"/>
      <c r="R3" s="10"/>
      <c r="S3" s="3" t="str">
        <f t="shared" si="2"/>
        <v> </v>
      </c>
      <c r="T3" s="10"/>
      <c r="U3" s="10"/>
      <c r="V3" s="10"/>
      <c r="W3" s="10"/>
      <c r="X3" s="10"/>
      <c r="Y3" s="3" t="str">
        <f t="shared" si="3"/>
        <v> </v>
      </c>
      <c r="Z3" s="10"/>
      <c r="AA3" s="10"/>
      <c r="AB3" s="10"/>
      <c r="AC3" s="10"/>
      <c r="AD3" s="10"/>
      <c r="AE3" s="3" t="str">
        <f t="shared" si="4"/>
        <v> </v>
      </c>
      <c r="AF3" s="11">
        <v>5</v>
      </c>
      <c r="AG3" s="11">
        <v>5</v>
      </c>
      <c r="AH3" s="11">
        <v>5</v>
      </c>
      <c r="AI3" s="11"/>
      <c r="AJ3" s="11"/>
      <c r="AK3" s="11"/>
      <c r="AL3" s="12"/>
      <c r="AM3" s="12"/>
      <c r="AN3" s="12"/>
      <c r="AO3" s="12"/>
      <c r="AP3" s="13">
        <f t="shared" si="5"/>
        <v>4.4</v>
      </c>
      <c r="AQ3" s="19" t="str">
        <f t="shared" si="6"/>
        <v>гордеева аксинья</v>
      </c>
      <c r="AR3" s="27"/>
    </row>
    <row r="4" spans="1:43" ht="16.5" customHeight="1">
      <c r="A4" s="19" t="s">
        <v>218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2">
        <f t="shared" si="0"/>
        <v>2</v>
      </c>
      <c r="H4" s="10">
        <v>0</v>
      </c>
      <c r="I4" s="10">
        <v>0</v>
      </c>
      <c r="J4" s="10">
        <v>0</v>
      </c>
      <c r="K4" s="10">
        <v>2</v>
      </c>
      <c r="L4" s="10">
        <v>0</v>
      </c>
      <c r="M4" s="12">
        <f t="shared" si="1"/>
        <v>3</v>
      </c>
      <c r="N4" s="10">
        <v>1</v>
      </c>
      <c r="O4" s="10">
        <v>1</v>
      </c>
      <c r="P4" s="10">
        <v>1</v>
      </c>
      <c r="Q4" s="10">
        <v>0</v>
      </c>
      <c r="R4" s="10">
        <v>2</v>
      </c>
      <c r="S4" s="12">
        <f t="shared" si="2"/>
        <v>4</v>
      </c>
      <c r="T4" s="10">
        <v>0</v>
      </c>
      <c r="U4" s="10"/>
      <c r="V4" s="10"/>
      <c r="W4" s="10"/>
      <c r="X4" s="10"/>
      <c r="Y4" s="3" t="str">
        <f t="shared" si="3"/>
        <v> </v>
      </c>
      <c r="Z4" s="10"/>
      <c r="AA4" s="10"/>
      <c r="AB4" s="10"/>
      <c r="AC4" s="10"/>
      <c r="AD4" s="10"/>
      <c r="AE4" s="3" t="str">
        <f t="shared" si="4"/>
        <v> </v>
      </c>
      <c r="AF4" s="11">
        <v>2</v>
      </c>
      <c r="AG4" s="11">
        <v>5</v>
      </c>
      <c r="AH4" s="11">
        <v>2</v>
      </c>
      <c r="AI4" s="11"/>
      <c r="AJ4" s="11"/>
      <c r="AK4" s="11"/>
      <c r="AL4" s="12"/>
      <c r="AM4" s="12"/>
      <c r="AN4" s="12"/>
      <c r="AO4" s="12"/>
      <c r="AP4" s="13">
        <f t="shared" si="5"/>
        <v>3</v>
      </c>
      <c r="AQ4" s="19" t="str">
        <f t="shared" si="6"/>
        <v>данилочкин александр</v>
      </c>
    </row>
    <row r="5" spans="1:43" ht="16.5" customHeight="1">
      <c r="A5" s="19" t="s">
        <v>219</v>
      </c>
      <c r="B5" s="10">
        <v>2</v>
      </c>
      <c r="C5" s="10">
        <v>2</v>
      </c>
      <c r="D5" s="10">
        <v>2</v>
      </c>
      <c r="E5" s="10">
        <v>2</v>
      </c>
      <c r="F5" s="10">
        <v>0</v>
      </c>
      <c r="G5" s="12">
        <f t="shared" si="0"/>
        <v>5</v>
      </c>
      <c r="H5" s="10">
        <v>2</v>
      </c>
      <c r="I5" s="10">
        <v>2</v>
      </c>
      <c r="J5" s="10">
        <v>0</v>
      </c>
      <c r="K5" s="10">
        <v>0</v>
      </c>
      <c r="L5" s="10">
        <v>1</v>
      </c>
      <c r="M5" s="12">
        <f t="shared" si="1"/>
        <v>4</v>
      </c>
      <c r="N5" s="10">
        <v>2</v>
      </c>
      <c r="O5" s="10">
        <v>2</v>
      </c>
      <c r="P5" s="10">
        <v>2</v>
      </c>
      <c r="Q5" s="10">
        <v>2</v>
      </c>
      <c r="R5" s="10">
        <v>1</v>
      </c>
      <c r="S5" s="12">
        <f t="shared" si="2"/>
        <v>5</v>
      </c>
      <c r="T5" s="10"/>
      <c r="U5" s="10"/>
      <c r="V5" s="10"/>
      <c r="W5" s="10"/>
      <c r="X5" s="10"/>
      <c r="Y5" s="3" t="str">
        <f t="shared" si="3"/>
        <v> </v>
      </c>
      <c r="Z5" s="10"/>
      <c r="AA5" s="10"/>
      <c r="AB5" s="10"/>
      <c r="AC5" s="10"/>
      <c r="AD5" s="10"/>
      <c r="AE5" s="3" t="str">
        <f t="shared" si="4"/>
        <v> </v>
      </c>
      <c r="AF5" s="11">
        <v>5</v>
      </c>
      <c r="AG5" s="11">
        <v>5</v>
      </c>
      <c r="AH5" s="11">
        <v>5</v>
      </c>
      <c r="AI5" s="11"/>
      <c r="AJ5" s="11"/>
      <c r="AK5" s="11"/>
      <c r="AL5" s="12"/>
      <c r="AM5" s="12"/>
      <c r="AN5" s="12"/>
      <c r="AO5" s="12"/>
      <c r="AP5" s="13">
        <f t="shared" si="5"/>
        <v>4.833333333333333</v>
      </c>
      <c r="AQ5" s="19" t="str">
        <f t="shared" si="6"/>
        <v>драверт дарья</v>
      </c>
    </row>
    <row r="6" spans="1:44" ht="16.5" customHeight="1">
      <c r="A6" s="19" t="s">
        <v>220</v>
      </c>
      <c r="B6" s="10">
        <v>0</v>
      </c>
      <c r="C6" s="10">
        <v>0</v>
      </c>
      <c r="D6" s="10">
        <v>2</v>
      </c>
      <c r="E6" s="10">
        <v>2</v>
      </c>
      <c r="F6" s="10">
        <v>0</v>
      </c>
      <c r="G6" s="12">
        <f t="shared" si="0"/>
        <v>4</v>
      </c>
      <c r="H6" s="10">
        <v>2</v>
      </c>
      <c r="I6" s="10">
        <v>0</v>
      </c>
      <c r="J6" s="10">
        <v>0</v>
      </c>
      <c r="K6" s="10">
        <v>1</v>
      </c>
      <c r="L6" s="10">
        <v>0</v>
      </c>
      <c r="M6" s="12">
        <f t="shared" si="1"/>
        <v>3</v>
      </c>
      <c r="N6" s="10">
        <v>2</v>
      </c>
      <c r="O6" s="10">
        <v>2</v>
      </c>
      <c r="P6" s="10">
        <v>2</v>
      </c>
      <c r="Q6" s="10">
        <v>0</v>
      </c>
      <c r="R6" s="10"/>
      <c r="S6" s="3" t="str">
        <f t="shared" si="2"/>
        <v> </v>
      </c>
      <c r="T6" s="10"/>
      <c r="U6" s="10"/>
      <c r="V6" s="10"/>
      <c r="W6" s="10"/>
      <c r="X6" s="10"/>
      <c r="Y6" s="3" t="str">
        <f t="shared" si="3"/>
        <v> </v>
      </c>
      <c r="Z6" s="10"/>
      <c r="AA6" s="10"/>
      <c r="AB6" s="10"/>
      <c r="AC6" s="10"/>
      <c r="AD6" s="10"/>
      <c r="AE6" s="3" t="str">
        <f t="shared" si="4"/>
        <v> </v>
      </c>
      <c r="AF6" s="11">
        <v>4</v>
      </c>
      <c r="AG6" s="11">
        <v>5</v>
      </c>
      <c r="AH6" s="11">
        <v>2</v>
      </c>
      <c r="AI6" s="11"/>
      <c r="AJ6" s="11"/>
      <c r="AK6" s="11"/>
      <c r="AL6" s="12"/>
      <c r="AM6" s="12"/>
      <c r="AN6" s="12"/>
      <c r="AO6" s="12"/>
      <c r="AP6" s="13">
        <f t="shared" si="5"/>
        <v>3.6</v>
      </c>
      <c r="AQ6" s="19" t="str">
        <f t="shared" si="6"/>
        <v>елисеева олеся</v>
      </c>
      <c r="AR6" s="27"/>
    </row>
    <row r="7" spans="1:44" ht="16.5" customHeight="1">
      <c r="A7" s="19" t="s">
        <v>221</v>
      </c>
      <c r="B7" s="10">
        <v>1</v>
      </c>
      <c r="C7" s="10">
        <v>0</v>
      </c>
      <c r="D7" s="10">
        <v>2</v>
      </c>
      <c r="E7" s="10">
        <v>0</v>
      </c>
      <c r="F7" s="10">
        <v>1</v>
      </c>
      <c r="G7" s="12">
        <f t="shared" si="0"/>
        <v>4</v>
      </c>
      <c r="H7" s="10">
        <v>0</v>
      </c>
      <c r="I7" s="10">
        <v>2</v>
      </c>
      <c r="J7" s="10">
        <v>0</v>
      </c>
      <c r="K7" s="10">
        <v>2</v>
      </c>
      <c r="L7" s="10">
        <v>2</v>
      </c>
      <c r="M7" s="12">
        <f t="shared" si="1"/>
        <v>5</v>
      </c>
      <c r="N7" s="10">
        <v>0</v>
      </c>
      <c r="O7" s="10">
        <v>0</v>
      </c>
      <c r="P7" s="10">
        <v>0</v>
      </c>
      <c r="Q7" s="10">
        <v>0</v>
      </c>
      <c r="R7" s="10"/>
      <c r="S7" s="3" t="str">
        <f t="shared" si="2"/>
        <v> </v>
      </c>
      <c r="T7" s="10"/>
      <c r="U7" s="10"/>
      <c r="V7" s="10"/>
      <c r="W7" s="10"/>
      <c r="X7" s="10"/>
      <c r="Y7" s="3" t="str">
        <f t="shared" si="3"/>
        <v> </v>
      </c>
      <c r="Z7" s="10"/>
      <c r="AA7" s="10"/>
      <c r="AB7" s="10"/>
      <c r="AC7" s="10"/>
      <c r="AD7" s="10"/>
      <c r="AE7" s="3" t="str">
        <f t="shared" si="4"/>
        <v> </v>
      </c>
      <c r="AF7" s="11">
        <v>3</v>
      </c>
      <c r="AG7" s="11">
        <v>5</v>
      </c>
      <c r="AH7" s="11">
        <v>5</v>
      </c>
      <c r="AI7" s="11"/>
      <c r="AJ7" s="11"/>
      <c r="AK7" s="11"/>
      <c r="AL7" s="12"/>
      <c r="AM7" s="12"/>
      <c r="AN7" s="12"/>
      <c r="AO7" s="12"/>
      <c r="AP7" s="13">
        <f t="shared" si="5"/>
        <v>4.4</v>
      </c>
      <c r="AQ7" s="19" t="str">
        <f t="shared" si="6"/>
        <v>захаров константин</v>
      </c>
      <c r="AR7" s="27"/>
    </row>
    <row r="8" spans="1:44" ht="16.5" customHeight="1">
      <c r="A8" s="19" t="s">
        <v>222</v>
      </c>
      <c r="B8" s="10">
        <v>2</v>
      </c>
      <c r="C8" s="10">
        <v>2</v>
      </c>
      <c r="D8" s="10">
        <v>2</v>
      </c>
      <c r="E8" s="10">
        <v>2</v>
      </c>
      <c r="F8" s="10">
        <v>1</v>
      </c>
      <c r="G8" s="12">
        <f t="shared" si="0"/>
        <v>5</v>
      </c>
      <c r="H8" s="10">
        <v>2</v>
      </c>
      <c r="I8" s="10">
        <v>2</v>
      </c>
      <c r="J8" s="10">
        <v>2</v>
      </c>
      <c r="K8" s="10">
        <v>2</v>
      </c>
      <c r="L8" s="10">
        <v>0</v>
      </c>
      <c r="M8" s="12">
        <f t="shared" si="1"/>
        <v>5</v>
      </c>
      <c r="N8" s="10">
        <v>0</v>
      </c>
      <c r="O8" s="10">
        <v>2</v>
      </c>
      <c r="P8" s="10">
        <v>0</v>
      </c>
      <c r="Q8" s="10">
        <v>2</v>
      </c>
      <c r="R8" s="10">
        <v>2</v>
      </c>
      <c r="S8" s="12">
        <f t="shared" si="2"/>
        <v>5</v>
      </c>
      <c r="T8" s="10">
        <v>2</v>
      </c>
      <c r="U8" s="10"/>
      <c r="V8" s="10"/>
      <c r="W8" s="10"/>
      <c r="X8" s="10"/>
      <c r="Y8" s="3" t="str">
        <f t="shared" si="3"/>
        <v> </v>
      </c>
      <c r="Z8" s="10"/>
      <c r="AA8" s="10"/>
      <c r="AB8" s="10"/>
      <c r="AC8" s="10"/>
      <c r="AD8" s="10"/>
      <c r="AE8" s="3" t="str">
        <f t="shared" si="4"/>
        <v> </v>
      </c>
      <c r="AF8" s="11">
        <v>4</v>
      </c>
      <c r="AG8" s="11">
        <v>5</v>
      </c>
      <c r="AH8" s="11">
        <v>5</v>
      </c>
      <c r="AI8" s="11"/>
      <c r="AJ8" s="11"/>
      <c r="AK8" s="11"/>
      <c r="AL8" s="12"/>
      <c r="AM8" s="12"/>
      <c r="AN8" s="12"/>
      <c r="AO8" s="12"/>
      <c r="AP8" s="13">
        <f t="shared" si="5"/>
        <v>4.833333333333333</v>
      </c>
      <c r="AQ8" s="19" t="str">
        <f t="shared" si="6"/>
        <v>козлов артемий</v>
      </c>
      <c r="AR8" s="27"/>
    </row>
    <row r="9" spans="1:44" ht="16.5" customHeight="1">
      <c r="A9" s="19" t="s">
        <v>223</v>
      </c>
      <c r="B9" s="10">
        <v>1</v>
      </c>
      <c r="C9" s="10">
        <v>0</v>
      </c>
      <c r="D9" s="10">
        <v>1</v>
      </c>
      <c r="E9" s="10">
        <v>2</v>
      </c>
      <c r="F9" s="10">
        <v>2</v>
      </c>
      <c r="G9" s="12">
        <f t="shared" si="0"/>
        <v>5</v>
      </c>
      <c r="H9" s="10">
        <v>0</v>
      </c>
      <c r="I9" s="10">
        <v>2</v>
      </c>
      <c r="J9" s="10">
        <v>2</v>
      </c>
      <c r="K9" s="10">
        <v>0</v>
      </c>
      <c r="L9" s="10">
        <v>0</v>
      </c>
      <c r="M9" s="12">
        <f t="shared" si="1"/>
        <v>4</v>
      </c>
      <c r="N9" s="10">
        <v>2</v>
      </c>
      <c r="O9" s="10">
        <v>2</v>
      </c>
      <c r="P9" s="10">
        <v>2</v>
      </c>
      <c r="Q9" s="10">
        <v>2</v>
      </c>
      <c r="R9" s="10">
        <v>2</v>
      </c>
      <c r="S9" s="12">
        <f t="shared" si="2"/>
        <v>5</v>
      </c>
      <c r="T9" s="10">
        <v>2</v>
      </c>
      <c r="U9" s="10">
        <v>2</v>
      </c>
      <c r="V9" s="10">
        <v>2</v>
      </c>
      <c r="W9" s="10">
        <v>2</v>
      </c>
      <c r="X9" s="10"/>
      <c r="Y9" s="3" t="str">
        <f t="shared" si="3"/>
        <v> </v>
      </c>
      <c r="Z9" s="10"/>
      <c r="AA9" s="10"/>
      <c r="AB9" s="10"/>
      <c r="AC9" s="10"/>
      <c r="AD9" s="10"/>
      <c r="AE9" s="3" t="str">
        <f t="shared" si="4"/>
        <v> </v>
      </c>
      <c r="AF9" s="11">
        <v>4</v>
      </c>
      <c r="AG9" s="11">
        <v>5</v>
      </c>
      <c r="AH9" s="11">
        <v>5</v>
      </c>
      <c r="AI9" s="11"/>
      <c r="AJ9" s="11"/>
      <c r="AK9" s="11"/>
      <c r="AL9" s="12"/>
      <c r="AM9" s="12"/>
      <c r="AN9" s="12"/>
      <c r="AO9" s="12"/>
      <c r="AP9" s="13">
        <f t="shared" si="5"/>
        <v>4.666666666666667</v>
      </c>
      <c r="AQ9" s="19" t="str">
        <f t="shared" si="6"/>
        <v>логинов иван</v>
      </c>
      <c r="AR9" s="27"/>
    </row>
    <row r="10" spans="1:44" ht="16.5" customHeight="1">
      <c r="A10" s="19" t="s">
        <v>224</v>
      </c>
      <c r="B10" s="10">
        <v>0</v>
      </c>
      <c r="C10" s="10">
        <v>2</v>
      </c>
      <c r="D10" s="10">
        <v>0</v>
      </c>
      <c r="E10" s="10">
        <v>2</v>
      </c>
      <c r="F10" s="10">
        <v>2</v>
      </c>
      <c r="G10" s="12">
        <f t="shared" si="0"/>
        <v>5</v>
      </c>
      <c r="H10" s="10">
        <v>0</v>
      </c>
      <c r="I10" s="10">
        <v>2</v>
      </c>
      <c r="J10" s="10">
        <v>2</v>
      </c>
      <c r="K10" s="10">
        <v>2</v>
      </c>
      <c r="L10" s="10">
        <v>1</v>
      </c>
      <c r="M10" s="12">
        <f t="shared" si="1"/>
        <v>5</v>
      </c>
      <c r="N10" s="10">
        <v>2</v>
      </c>
      <c r="O10" s="10">
        <v>2</v>
      </c>
      <c r="P10" s="10">
        <v>2</v>
      </c>
      <c r="Q10" s="10">
        <v>2</v>
      </c>
      <c r="R10" s="10">
        <v>2</v>
      </c>
      <c r="S10" s="12">
        <f t="shared" si="2"/>
        <v>5</v>
      </c>
      <c r="T10" s="10">
        <v>2</v>
      </c>
      <c r="U10" s="10">
        <v>2</v>
      </c>
      <c r="V10" s="10">
        <v>2</v>
      </c>
      <c r="W10" s="10"/>
      <c r="X10" s="10"/>
      <c r="Y10" s="3" t="str">
        <f t="shared" si="3"/>
        <v> </v>
      </c>
      <c r="Z10" s="10"/>
      <c r="AA10" s="10"/>
      <c r="AB10" s="10"/>
      <c r="AC10" s="10"/>
      <c r="AD10" s="10"/>
      <c r="AE10" s="3" t="str">
        <f t="shared" si="4"/>
        <v> </v>
      </c>
      <c r="AF10" s="11">
        <v>5</v>
      </c>
      <c r="AG10" s="11">
        <v>5</v>
      </c>
      <c r="AH10" s="11">
        <v>5</v>
      </c>
      <c r="AI10" s="11"/>
      <c r="AJ10" s="11"/>
      <c r="AK10" s="11"/>
      <c r="AL10" s="12"/>
      <c r="AM10" s="12"/>
      <c r="AN10" s="12"/>
      <c r="AO10" s="12"/>
      <c r="AP10" s="13">
        <f t="shared" si="5"/>
        <v>5</v>
      </c>
      <c r="AQ10" s="19" t="str">
        <f t="shared" si="6"/>
        <v>макаров андрей</v>
      </c>
      <c r="AR10" s="27"/>
    </row>
    <row r="11" spans="1:44" ht="16.5" customHeight="1">
      <c r="A11" s="19" t="s">
        <v>225</v>
      </c>
      <c r="B11" s="10">
        <v>2</v>
      </c>
      <c r="C11" s="10">
        <v>2</v>
      </c>
      <c r="D11" s="10">
        <v>2</v>
      </c>
      <c r="E11" s="10">
        <v>1</v>
      </c>
      <c r="F11" s="10">
        <v>2</v>
      </c>
      <c r="G11" s="12">
        <f t="shared" si="0"/>
        <v>5</v>
      </c>
      <c r="H11" s="10">
        <v>2</v>
      </c>
      <c r="I11" s="10">
        <v>2</v>
      </c>
      <c r="J11" s="10">
        <v>2</v>
      </c>
      <c r="K11" s="10">
        <v>2</v>
      </c>
      <c r="L11" s="10">
        <v>0</v>
      </c>
      <c r="M11" s="12">
        <f t="shared" si="1"/>
        <v>5</v>
      </c>
      <c r="N11" s="10">
        <v>1</v>
      </c>
      <c r="O11" s="10">
        <v>2</v>
      </c>
      <c r="P11" s="10">
        <v>0</v>
      </c>
      <c r="Q11" s="10">
        <v>1</v>
      </c>
      <c r="R11" s="10"/>
      <c r="S11" s="3" t="str">
        <f t="shared" si="2"/>
        <v> </v>
      </c>
      <c r="T11" s="10"/>
      <c r="U11" s="10"/>
      <c r="V11" s="10"/>
      <c r="W11" s="10"/>
      <c r="X11" s="10"/>
      <c r="Y11" s="3" t="str">
        <f t="shared" si="3"/>
        <v> </v>
      </c>
      <c r="Z11" s="10"/>
      <c r="AA11" s="10"/>
      <c r="AB11" s="10"/>
      <c r="AC11" s="10"/>
      <c r="AD11" s="10"/>
      <c r="AE11" s="3" t="str">
        <f t="shared" si="4"/>
        <v> </v>
      </c>
      <c r="AF11" s="11">
        <v>5</v>
      </c>
      <c r="AG11" s="11">
        <v>5</v>
      </c>
      <c r="AH11" s="11">
        <v>5</v>
      </c>
      <c r="AI11" s="11"/>
      <c r="AJ11" s="11"/>
      <c r="AK11" s="11"/>
      <c r="AL11" s="12"/>
      <c r="AM11" s="12"/>
      <c r="AN11" s="12"/>
      <c r="AO11" s="12"/>
      <c r="AP11" s="13">
        <f t="shared" si="5"/>
        <v>5</v>
      </c>
      <c r="AQ11" s="19" t="str">
        <f t="shared" si="6"/>
        <v>маковеев владимир</v>
      </c>
      <c r="AR11" s="27"/>
    </row>
    <row r="12" spans="1:44" ht="16.5" customHeight="1">
      <c r="A12" s="19" t="s">
        <v>226</v>
      </c>
      <c r="B12" s="10">
        <v>0</v>
      </c>
      <c r="C12" s="10">
        <v>0</v>
      </c>
      <c r="D12" s="10">
        <v>2</v>
      </c>
      <c r="E12" s="10">
        <v>1</v>
      </c>
      <c r="F12" s="10">
        <v>0</v>
      </c>
      <c r="G12" s="12">
        <f t="shared" si="0"/>
        <v>3</v>
      </c>
      <c r="H12" s="10">
        <v>0</v>
      </c>
      <c r="I12" s="10">
        <v>0</v>
      </c>
      <c r="J12" s="10">
        <v>2</v>
      </c>
      <c r="K12" s="10">
        <v>0</v>
      </c>
      <c r="L12" s="10">
        <v>1</v>
      </c>
      <c r="M12" s="12">
        <f t="shared" si="1"/>
        <v>3</v>
      </c>
      <c r="N12" s="10">
        <v>0</v>
      </c>
      <c r="O12" s="10">
        <v>2</v>
      </c>
      <c r="P12" s="10">
        <v>0</v>
      </c>
      <c r="Q12" s="10">
        <v>0</v>
      </c>
      <c r="R12" s="10"/>
      <c r="S12" s="3" t="str">
        <f t="shared" si="2"/>
        <v> </v>
      </c>
      <c r="T12" s="10"/>
      <c r="U12" s="10"/>
      <c r="V12" s="10"/>
      <c r="W12" s="10"/>
      <c r="X12" s="10"/>
      <c r="Y12" s="3" t="str">
        <f t="shared" si="3"/>
        <v> </v>
      </c>
      <c r="Z12" s="10"/>
      <c r="AA12" s="10"/>
      <c r="AB12" s="10"/>
      <c r="AC12" s="10"/>
      <c r="AD12" s="10"/>
      <c r="AE12" s="3" t="str">
        <f t="shared" si="4"/>
        <v> </v>
      </c>
      <c r="AF12" s="11">
        <v>2</v>
      </c>
      <c r="AG12" s="11">
        <v>5</v>
      </c>
      <c r="AH12" s="11">
        <v>5</v>
      </c>
      <c r="AI12" s="11"/>
      <c r="AJ12" s="11"/>
      <c r="AK12" s="11"/>
      <c r="AL12" s="12"/>
      <c r="AM12" s="12"/>
      <c r="AN12" s="12"/>
      <c r="AO12" s="12"/>
      <c r="AP12" s="13">
        <f t="shared" si="5"/>
        <v>3.6</v>
      </c>
      <c r="AQ12" s="19" t="str">
        <f t="shared" si="6"/>
        <v>маленков александр</v>
      </c>
      <c r="AR12" s="27"/>
    </row>
    <row r="13" spans="1:44" ht="16.5" customHeight="1">
      <c r="A13" s="19" t="s">
        <v>227</v>
      </c>
      <c r="B13" s="10">
        <v>0</v>
      </c>
      <c r="C13" s="10">
        <v>0</v>
      </c>
      <c r="D13" s="10">
        <v>1</v>
      </c>
      <c r="E13" s="10">
        <v>0</v>
      </c>
      <c r="F13" s="10">
        <v>2</v>
      </c>
      <c r="G13" s="12">
        <f t="shared" si="0"/>
        <v>3</v>
      </c>
      <c r="H13" s="10">
        <v>2</v>
      </c>
      <c r="I13" s="10">
        <v>0</v>
      </c>
      <c r="J13" s="10">
        <v>0</v>
      </c>
      <c r="K13" s="10">
        <v>0</v>
      </c>
      <c r="L13" s="10">
        <v>0</v>
      </c>
      <c r="M13" s="12">
        <f t="shared" si="1"/>
        <v>3</v>
      </c>
      <c r="N13" s="10">
        <v>0</v>
      </c>
      <c r="O13" s="10">
        <v>0</v>
      </c>
      <c r="P13" s="10">
        <v>0</v>
      </c>
      <c r="Q13" s="10">
        <v>2</v>
      </c>
      <c r="R13" s="10">
        <v>0</v>
      </c>
      <c r="S13" s="12">
        <f t="shared" si="2"/>
        <v>3</v>
      </c>
      <c r="T13" s="10">
        <v>0</v>
      </c>
      <c r="U13" s="10"/>
      <c r="V13" s="10"/>
      <c r="W13" s="10"/>
      <c r="X13" s="10"/>
      <c r="Y13" s="3" t="str">
        <f t="shared" si="3"/>
        <v> </v>
      </c>
      <c r="Z13" s="10"/>
      <c r="AA13" s="10"/>
      <c r="AB13" s="10"/>
      <c r="AC13" s="10"/>
      <c r="AD13" s="10"/>
      <c r="AE13" s="3" t="str">
        <f t="shared" si="4"/>
        <v> </v>
      </c>
      <c r="AF13" s="11"/>
      <c r="AG13" s="11">
        <v>2</v>
      </c>
      <c r="AH13" s="11">
        <v>2</v>
      </c>
      <c r="AI13" s="11"/>
      <c r="AJ13" s="11"/>
      <c r="AK13" s="11"/>
      <c r="AL13" s="12"/>
      <c r="AM13" s="12"/>
      <c r="AN13" s="12"/>
      <c r="AO13" s="12"/>
      <c r="AP13" s="13">
        <f t="shared" si="5"/>
        <v>2.6</v>
      </c>
      <c r="AQ13" s="19" t="str">
        <f t="shared" si="6"/>
        <v>малков андрей</v>
      </c>
      <c r="AR13" s="27"/>
    </row>
    <row r="14" spans="1:45" ht="16.5" customHeight="1">
      <c r="A14" s="19" t="s">
        <v>228</v>
      </c>
      <c r="B14" s="10">
        <v>0</v>
      </c>
      <c r="C14" s="10">
        <v>1</v>
      </c>
      <c r="D14" s="10">
        <v>2</v>
      </c>
      <c r="E14" s="10">
        <v>0</v>
      </c>
      <c r="F14" s="10">
        <v>2</v>
      </c>
      <c r="G14" s="12">
        <f t="shared" si="0"/>
        <v>4</v>
      </c>
      <c r="H14" s="10">
        <v>1</v>
      </c>
      <c r="I14" s="10">
        <v>1</v>
      </c>
      <c r="J14" s="10">
        <v>2</v>
      </c>
      <c r="K14" s="10">
        <v>1</v>
      </c>
      <c r="L14" s="10">
        <v>2</v>
      </c>
      <c r="M14" s="12">
        <f t="shared" si="1"/>
        <v>5</v>
      </c>
      <c r="N14" s="10">
        <v>1</v>
      </c>
      <c r="O14" s="10">
        <v>2</v>
      </c>
      <c r="P14" s="10">
        <v>2</v>
      </c>
      <c r="Q14" s="10">
        <v>2</v>
      </c>
      <c r="R14" s="10">
        <v>2</v>
      </c>
      <c r="S14" s="12">
        <f t="shared" si="2"/>
        <v>5</v>
      </c>
      <c r="T14" s="10">
        <v>1</v>
      </c>
      <c r="U14" s="10"/>
      <c r="V14" s="10"/>
      <c r="W14" s="10"/>
      <c r="X14" s="10"/>
      <c r="Y14" s="3" t="str">
        <f t="shared" si="3"/>
        <v> </v>
      </c>
      <c r="Z14" s="10"/>
      <c r="AA14" s="10"/>
      <c r="AB14" s="10"/>
      <c r="AC14" s="10"/>
      <c r="AD14" s="10"/>
      <c r="AE14" s="3" t="str">
        <f t="shared" si="4"/>
        <v> </v>
      </c>
      <c r="AF14" s="11">
        <v>4</v>
      </c>
      <c r="AG14" s="11">
        <v>5</v>
      </c>
      <c r="AH14" s="11">
        <v>5</v>
      </c>
      <c r="AI14" s="11"/>
      <c r="AJ14" s="11"/>
      <c r="AK14" s="11"/>
      <c r="AL14" s="12"/>
      <c r="AM14" s="12"/>
      <c r="AN14" s="12"/>
      <c r="AO14" s="12"/>
      <c r="AP14" s="13">
        <f t="shared" si="5"/>
        <v>4.666666666666667</v>
      </c>
      <c r="AQ14" s="19" t="str">
        <f t="shared" si="6"/>
        <v>медведева анастасия</v>
      </c>
      <c r="AR14" s="27"/>
      <c r="AS14" s="27"/>
    </row>
    <row r="15" spans="1:44" ht="16.5" customHeight="1">
      <c r="A15" s="19" t="s">
        <v>229</v>
      </c>
      <c r="B15" s="10">
        <v>2</v>
      </c>
      <c r="C15" s="10">
        <v>1</v>
      </c>
      <c r="D15" s="10">
        <v>2</v>
      </c>
      <c r="E15" s="10">
        <v>0</v>
      </c>
      <c r="F15" s="10">
        <v>2</v>
      </c>
      <c r="G15" s="12">
        <f t="shared" si="0"/>
        <v>5</v>
      </c>
      <c r="H15" s="10">
        <v>0</v>
      </c>
      <c r="I15" s="10">
        <v>2</v>
      </c>
      <c r="J15" s="10">
        <v>2</v>
      </c>
      <c r="K15" s="10">
        <v>2</v>
      </c>
      <c r="L15" s="10">
        <v>1</v>
      </c>
      <c r="M15" s="12">
        <f t="shared" si="1"/>
        <v>5</v>
      </c>
      <c r="N15" s="10">
        <v>2</v>
      </c>
      <c r="O15" s="10">
        <v>0</v>
      </c>
      <c r="P15" s="10">
        <v>0</v>
      </c>
      <c r="Q15" s="10">
        <v>2</v>
      </c>
      <c r="R15" s="10">
        <v>1</v>
      </c>
      <c r="S15" s="12">
        <f t="shared" si="2"/>
        <v>4</v>
      </c>
      <c r="T15" s="10">
        <v>2</v>
      </c>
      <c r="U15" s="10"/>
      <c r="V15" s="10"/>
      <c r="W15" s="10"/>
      <c r="X15" s="10"/>
      <c r="Y15" s="3" t="str">
        <f t="shared" si="3"/>
        <v> </v>
      </c>
      <c r="Z15" s="10"/>
      <c r="AA15" s="10"/>
      <c r="AB15" s="10"/>
      <c r="AC15" s="10"/>
      <c r="AD15" s="10"/>
      <c r="AE15" s="3" t="str">
        <f t="shared" si="4"/>
        <v> </v>
      </c>
      <c r="AF15" s="11"/>
      <c r="AG15" s="11">
        <v>5</v>
      </c>
      <c r="AH15" s="11">
        <v>5</v>
      </c>
      <c r="AI15" s="11"/>
      <c r="AJ15" s="11"/>
      <c r="AK15" s="11"/>
      <c r="AL15" s="12"/>
      <c r="AM15" s="12"/>
      <c r="AN15" s="12"/>
      <c r="AO15" s="12"/>
      <c r="AP15" s="13">
        <f t="shared" si="5"/>
        <v>4.8</v>
      </c>
      <c r="AQ15" s="19" t="str">
        <f t="shared" si="6"/>
        <v>мельников михаил</v>
      </c>
      <c r="AR15" s="27"/>
    </row>
    <row r="16" spans="1:43" ht="16.5" customHeight="1">
      <c r="A16" s="19" t="s">
        <v>230</v>
      </c>
      <c r="B16" s="10">
        <v>1</v>
      </c>
      <c r="C16" s="10">
        <v>2</v>
      </c>
      <c r="D16" s="10">
        <v>0</v>
      </c>
      <c r="E16" s="10">
        <v>1</v>
      </c>
      <c r="F16" s="10">
        <v>2</v>
      </c>
      <c r="G16" s="12">
        <f t="shared" si="0"/>
        <v>5</v>
      </c>
      <c r="H16" s="10">
        <v>2</v>
      </c>
      <c r="I16" s="10">
        <v>2</v>
      </c>
      <c r="J16" s="10">
        <v>2</v>
      </c>
      <c r="K16" s="10">
        <v>2</v>
      </c>
      <c r="L16" s="10">
        <v>2</v>
      </c>
      <c r="M16" s="12">
        <f t="shared" si="1"/>
        <v>5</v>
      </c>
      <c r="N16" s="10">
        <v>2</v>
      </c>
      <c r="O16" s="10">
        <v>1</v>
      </c>
      <c r="P16" s="10">
        <v>2</v>
      </c>
      <c r="Q16" s="10">
        <v>0</v>
      </c>
      <c r="R16" s="10">
        <v>2</v>
      </c>
      <c r="S16" s="12">
        <f t="shared" si="2"/>
        <v>5</v>
      </c>
      <c r="T16" s="10"/>
      <c r="U16" s="10"/>
      <c r="V16" s="10"/>
      <c r="W16" s="10"/>
      <c r="X16" s="10"/>
      <c r="Y16" s="3" t="str">
        <f t="shared" si="3"/>
        <v> </v>
      </c>
      <c r="Z16" s="10"/>
      <c r="AA16" s="10"/>
      <c r="AB16" s="10"/>
      <c r="AC16" s="10"/>
      <c r="AD16" s="10"/>
      <c r="AE16" s="3" t="str">
        <f t="shared" si="4"/>
        <v> </v>
      </c>
      <c r="AF16" s="11">
        <v>5</v>
      </c>
      <c r="AG16" s="11">
        <v>5</v>
      </c>
      <c r="AH16" s="11">
        <v>5</v>
      </c>
      <c r="AI16" s="11"/>
      <c r="AJ16" s="11"/>
      <c r="AK16" s="11"/>
      <c r="AL16" s="12"/>
      <c r="AM16" s="12"/>
      <c r="AN16" s="12"/>
      <c r="AO16" s="12"/>
      <c r="AP16" s="13">
        <f t="shared" si="5"/>
        <v>5</v>
      </c>
      <c r="AQ16" s="19" t="str">
        <f t="shared" si="6"/>
        <v>могилев иван</v>
      </c>
    </row>
    <row r="17" spans="1:44" ht="16.5" customHeight="1">
      <c r="A17" s="19" t="s">
        <v>231</v>
      </c>
      <c r="B17" s="10">
        <v>0</v>
      </c>
      <c r="C17" s="10">
        <v>2</v>
      </c>
      <c r="D17" s="10">
        <v>1</v>
      </c>
      <c r="E17" s="10">
        <v>2</v>
      </c>
      <c r="F17" s="10">
        <v>2</v>
      </c>
      <c r="G17" s="12">
        <f t="shared" si="0"/>
        <v>5</v>
      </c>
      <c r="H17" s="10">
        <v>2</v>
      </c>
      <c r="I17" s="10">
        <v>0</v>
      </c>
      <c r="J17" s="10">
        <v>1</v>
      </c>
      <c r="K17" s="10">
        <v>2</v>
      </c>
      <c r="L17" s="10">
        <v>1</v>
      </c>
      <c r="M17" s="12">
        <f t="shared" si="1"/>
        <v>5</v>
      </c>
      <c r="N17" s="10">
        <v>0</v>
      </c>
      <c r="O17" s="10">
        <v>1</v>
      </c>
      <c r="P17" s="10">
        <v>2</v>
      </c>
      <c r="Q17" s="10"/>
      <c r="R17" s="10"/>
      <c r="S17" s="3" t="str">
        <f t="shared" si="2"/>
        <v> </v>
      </c>
      <c r="T17" s="10"/>
      <c r="U17" s="10"/>
      <c r="V17" s="10"/>
      <c r="W17" s="10"/>
      <c r="X17" s="10"/>
      <c r="Y17" s="3" t="str">
        <f t="shared" si="3"/>
        <v> </v>
      </c>
      <c r="Z17" s="10"/>
      <c r="AA17" s="10"/>
      <c r="AB17" s="10"/>
      <c r="AC17" s="10"/>
      <c r="AD17" s="10"/>
      <c r="AE17" s="3" t="str">
        <f t="shared" si="4"/>
        <v> </v>
      </c>
      <c r="AF17" s="11">
        <v>4</v>
      </c>
      <c r="AG17" s="11">
        <v>5</v>
      </c>
      <c r="AH17" s="11">
        <v>2</v>
      </c>
      <c r="AI17" s="11"/>
      <c r="AJ17" s="11"/>
      <c r="AK17" s="11"/>
      <c r="AL17" s="12"/>
      <c r="AM17" s="12"/>
      <c r="AN17" s="12"/>
      <c r="AO17" s="12"/>
      <c r="AP17" s="13">
        <f t="shared" si="5"/>
        <v>4.2</v>
      </c>
      <c r="AQ17" s="19" t="str">
        <f t="shared" si="6"/>
        <v>муравьёва мария</v>
      </c>
      <c r="AR17" s="27"/>
    </row>
    <row r="18" spans="1:43" ht="16.5" customHeight="1">
      <c r="A18" s="19" t="s">
        <v>232</v>
      </c>
      <c r="B18" s="10">
        <v>0</v>
      </c>
      <c r="C18" s="10">
        <v>2</v>
      </c>
      <c r="D18" s="10">
        <v>0</v>
      </c>
      <c r="E18" s="10">
        <v>0</v>
      </c>
      <c r="F18" s="10">
        <v>1</v>
      </c>
      <c r="G18" s="12">
        <f t="shared" si="0"/>
        <v>3</v>
      </c>
      <c r="H18" s="10">
        <v>0</v>
      </c>
      <c r="I18" s="10">
        <v>2</v>
      </c>
      <c r="J18" s="10">
        <v>2</v>
      </c>
      <c r="K18" s="10">
        <v>0</v>
      </c>
      <c r="L18" s="10">
        <v>1</v>
      </c>
      <c r="M18" s="12">
        <f t="shared" si="1"/>
        <v>4</v>
      </c>
      <c r="N18" s="10">
        <v>0</v>
      </c>
      <c r="O18" s="10">
        <v>0</v>
      </c>
      <c r="P18" s="10">
        <v>2</v>
      </c>
      <c r="Q18" s="10">
        <v>2</v>
      </c>
      <c r="R18" s="10">
        <v>1</v>
      </c>
      <c r="S18" s="12">
        <f t="shared" si="2"/>
        <v>4</v>
      </c>
      <c r="T18" s="10"/>
      <c r="U18" s="10"/>
      <c r="V18" s="10"/>
      <c r="W18" s="10"/>
      <c r="X18" s="10"/>
      <c r="Y18" s="3" t="str">
        <f t="shared" si="3"/>
        <v> </v>
      </c>
      <c r="Z18" s="10"/>
      <c r="AA18" s="10"/>
      <c r="AB18" s="10"/>
      <c r="AC18" s="10"/>
      <c r="AD18" s="10"/>
      <c r="AE18" s="3" t="str">
        <f t="shared" si="4"/>
        <v> </v>
      </c>
      <c r="AF18" s="11">
        <v>5</v>
      </c>
      <c r="AG18" s="11">
        <v>5</v>
      </c>
      <c r="AH18" s="11">
        <v>5</v>
      </c>
      <c r="AI18" s="11"/>
      <c r="AJ18" s="11"/>
      <c r="AK18" s="11"/>
      <c r="AL18" s="12"/>
      <c r="AM18" s="12"/>
      <c r="AN18" s="12"/>
      <c r="AO18" s="12"/>
      <c r="AP18" s="13">
        <f t="shared" si="5"/>
        <v>4.333333333333333</v>
      </c>
      <c r="AQ18" s="19" t="str">
        <f t="shared" si="6"/>
        <v>носенко юрий</v>
      </c>
    </row>
    <row r="19" spans="1:43" ht="16.5" customHeight="1">
      <c r="A19" s="19" t="s">
        <v>233</v>
      </c>
      <c r="B19" s="10">
        <v>2</v>
      </c>
      <c r="C19" s="10">
        <v>2</v>
      </c>
      <c r="D19" s="10">
        <v>1</v>
      </c>
      <c r="E19" s="10">
        <v>0</v>
      </c>
      <c r="F19" s="10">
        <v>2</v>
      </c>
      <c r="G19" s="12">
        <f t="shared" si="0"/>
        <v>5</v>
      </c>
      <c r="H19" s="10">
        <v>0</v>
      </c>
      <c r="I19" s="10">
        <v>2</v>
      </c>
      <c r="J19" s="10">
        <v>1</v>
      </c>
      <c r="K19" s="10">
        <v>2</v>
      </c>
      <c r="L19" s="10">
        <v>2</v>
      </c>
      <c r="M19" s="12">
        <f t="shared" si="1"/>
        <v>5</v>
      </c>
      <c r="N19" s="10">
        <v>2</v>
      </c>
      <c r="O19" s="10">
        <v>1</v>
      </c>
      <c r="P19" s="10">
        <v>2</v>
      </c>
      <c r="Q19" s="10">
        <v>2</v>
      </c>
      <c r="R19" s="10">
        <v>0</v>
      </c>
      <c r="S19" s="12">
        <f t="shared" si="2"/>
        <v>5</v>
      </c>
      <c r="T19" s="10"/>
      <c r="U19" s="10"/>
      <c r="V19" s="10"/>
      <c r="W19" s="10"/>
      <c r="X19" s="10"/>
      <c r="Y19" s="3" t="str">
        <f t="shared" si="3"/>
        <v> </v>
      </c>
      <c r="Z19" s="10"/>
      <c r="AA19" s="10"/>
      <c r="AB19" s="10"/>
      <c r="AC19" s="10"/>
      <c r="AD19" s="10"/>
      <c r="AE19" s="3" t="str">
        <f t="shared" si="4"/>
        <v> </v>
      </c>
      <c r="AF19" s="11"/>
      <c r="AG19" s="11">
        <v>5</v>
      </c>
      <c r="AH19" s="11">
        <v>5</v>
      </c>
      <c r="AI19" s="11"/>
      <c r="AJ19" s="11"/>
      <c r="AK19" s="11"/>
      <c r="AL19" s="12"/>
      <c r="AM19" s="12"/>
      <c r="AN19" s="12"/>
      <c r="AO19" s="12"/>
      <c r="AP19" s="13">
        <f t="shared" si="5"/>
        <v>5</v>
      </c>
      <c r="AQ19" s="19" t="str">
        <f t="shared" si="6"/>
        <v>павлов александр</v>
      </c>
    </row>
    <row r="20" spans="1:49" ht="16.5" customHeight="1">
      <c r="A20" s="19" t="s">
        <v>234</v>
      </c>
      <c r="B20" s="10">
        <v>2</v>
      </c>
      <c r="C20" s="10">
        <v>1</v>
      </c>
      <c r="D20" s="10">
        <v>0</v>
      </c>
      <c r="E20" s="10">
        <v>1</v>
      </c>
      <c r="F20" s="10">
        <v>0</v>
      </c>
      <c r="G20" s="12">
        <f t="shared" si="0"/>
        <v>4</v>
      </c>
      <c r="H20" s="10">
        <v>2</v>
      </c>
      <c r="I20" s="10">
        <v>2</v>
      </c>
      <c r="J20" s="10">
        <v>2</v>
      </c>
      <c r="K20" s="10">
        <v>0</v>
      </c>
      <c r="L20" s="10">
        <v>0</v>
      </c>
      <c r="M20" s="12">
        <f t="shared" si="1"/>
        <v>5</v>
      </c>
      <c r="N20" s="10">
        <v>2</v>
      </c>
      <c r="O20" s="10">
        <v>2</v>
      </c>
      <c r="P20" s="10">
        <v>0</v>
      </c>
      <c r="Q20" s="10">
        <v>2</v>
      </c>
      <c r="R20" s="10">
        <v>2</v>
      </c>
      <c r="S20" s="12">
        <f t="shared" si="2"/>
        <v>5</v>
      </c>
      <c r="T20" s="10"/>
      <c r="U20" s="10"/>
      <c r="V20" s="10"/>
      <c r="W20" s="10"/>
      <c r="X20" s="10"/>
      <c r="Y20" s="3" t="str">
        <f t="shared" si="3"/>
        <v> </v>
      </c>
      <c r="Z20" s="10"/>
      <c r="AA20" s="10"/>
      <c r="AB20" s="10"/>
      <c r="AC20" s="10"/>
      <c r="AD20" s="10"/>
      <c r="AE20" s="3" t="str">
        <f t="shared" si="4"/>
        <v> </v>
      </c>
      <c r="AF20" s="11"/>
      <c r="AG20" s="11">
        <v>4</v>
      </c>
      <c r="AH20" s="11">
        <v>4</v>
      </c>
      <c r="AI20" s="11"/>
      <c r="AJ20" s="11"/>
      <c r="AK20" s="11"/>
      <c r="AL20" s="12"/>
      <c r="AM20" s="12"/>
      <c r="AN20" s="12"/>
      <c r="AO20" s="12"/>
      <c r="AP20" s="13">
        <f t="shared" si="5"/>
        <v>4.4</v>
      </c>
      <c r="AQ20" s="19" t="str">
        <f t="shared" si="6"/>
        <v>снежко иван</v>
      </c>
      <c r="AR20" s="27"/>
      <c r="AS20" s="27"/>
      <c r="AT20" s="27"/>
      <c r="AU20" s="27"/>
      <c r="AV20" s="27"/>
      <c r="AW20" s="27"/>
    </row>
    <row r="21" spans="1:44" ht="16.5" customHeight="1">
      <c r="A21" s="19" t="s">
        <v>235</v>
      </c>
      <c r="B21" s="10">
        <v>2</v>
      </c>
      <c r="C21" s="10">
        <v>2</v>
      </c>
      <c r="D21" s="10">
        <v>0</v>
      </c>
      <c r="E21" s="10">
        <v>1</v>
      </c>
      <c r="F21" s="10">
        <v>2</v>
      </c>
      <c r="G21" s="12">
        <f t="shared" si="0"/>
        <v>5</v>
      </c>
      <c r="H21" s="10">
        <v>0</v>
      </c>
      <c r="I21" s="10">
        <v>2</v>
      </c>
      <c r="J21" s="10">
        <v>2</v>
      </c>
      <c r="K21" s="10">
        <v>2</v>
      </c>
      <c r="L21" s="10">
        <v>2</v>
      </c>
      <c r="M21" s="12">
        <f t="shared" si="1"/>
        <v>5</v>
      </c>
      <c r="N21" s="10">
        <v>2</v>
      </c>
      <c r="O21" s="10">
        <v>0</v>
      </c>
      <c r="P21" s="10">
        <v>2</v>
      </c>
      <c r="Q21" s="10">
        <v>1</v>
      </c>
      <c r="R21" s="10">
        <v>2</v>
      </c>
      <c r="S21" s="12">
        <f t="shared" si="2"/>
        <v>5</v>
      </c>
      <c r="T21" s="10"/>
      <c r="U21" s="10"/>
      <c r="V21" s="10"/>
      <c r="W21" s="10"/>
      <c r="X21" s="10"/>
      <c r="Y21" s="3" t="str">
        <f t="shared" si="3"/>
        <v> </v>
      </c>
      <c r="Z21" s="10"/>
      <c r="AA21" s="10"/>
      <c r="AB21" s="10"/>
      <c r="AC21" s="10"/>
      <c r="AD21" s="10"/>
      <c r="AE21" s="3" t="str">
        <f t="shared" si="4"/>
        <v> </v>
      </c>
      <c r="AF21" s="11">
        <v>5</v>
      </c>
      <c r="AG21" s="11">
        <v>5</v>
      </c>
      <c r="AH21" s="11">
        <v>5</v>
      </c>
      <c r="AI21" s="11"/>
      <c r="AJ21" s="11"/>
      <c r="AK21" s="11"/>
      <c r="AL21" s="12"/>
      <c r="AM21" s="12"/>
      <c r="AN21" s="12"/>
      <c r="AO21" s="12"/>
      <c r="AP21" s="13">
        <f t="shared" si="5"/>
        <v>5</v>
      </c>
      <c r="AQ21" s="19" t="str">
        <f t="shared" si="6"/>
        <v>студёнова кира</v>
      </c>
      <c r="AR21" s="27"/>
    </row>
    <row r="22" spans="1:44" ht="16.5" customHeight="1">
      <c r="A22" s="19" t="s">
        <v>236</v>
      </c>
      <c r="B22" s="10">
        <v>2</v>
      </c>
      <c r="C22" s="10">
        <v>2</v>
      </c>
      <c r="D22" s="10">
        <v>2</v>
      </c>
      <c r="E22" s="10">
        <v>2</v>
      </c>
      <c r="F22" s="10">
        <v>2</v>
      </c>
      <c r="G22" s="12">
        <f t="shared" si="0"/>
        <v>5</v>
      </c>
      <c r="H22" s="10">
        <v>2</v>
      </c>
      <c r="I22" s="10">
        <v>2</v>
      </c>
      <c r="J22" s="10">
        <v>2</v>
      </c>
      <c r="K22" s="10">
        <v>0</v>
      </c>
      <c r="L22" s="10">
        <v>2</v>
      </c>
      <c r="M22" s="12">
        <f t="shared" si="1"/>
        <v>5</v>
      </c>
      <c r="N22" s="10">
        <v>2</v>
      </c>
      <c r="O22" s="10">
        <v>2</v>
      </c>
      <c r="P22" s="10">
        <v>2</v>
      </c>
      <c r="Q22" s="10">
        <v>2</v>
      </c>
      <c r="R22" s="10">
        <v>2</v>
      </c>
      <c r="S22" s="12">
        <f t="shared" si="2"/>
        <v>5</v>
      </c>
      <c r="T22" s="10">
        <v>2</v>
      </c>
      <c r="U22" s="10">
        <v>2</v>
      </c>
      <c r="V22" s="10">
        <v>2</v>
      </c>
      <c r="W22" s="10">
        <v>2</v>
      </c>
      <c r="X22" s="10">
        <v>2</v>
      </c>
      <c r="Y22" s="12">
        <f t="shared" si="3"/>
        <v>5</v>
      </c>
      <c r="Z22" s="10"/>
      <c r="AA22" s="10"/>
      <c r="AB22" s="10"/>
      <c r="AC22" s="10"/>
      <c r="AD22" s="10"/>
      <c r="AE22" s="3" t="str">
        <f t="shared" si="4"/>
        <v> </v>
      </c>
      <c r="AF22" s="11"/>
      <c r="AG22" s="11">
        <v>5</v>
      </c>
      <c r="AH22" s="11">
        <v>5</v>
      </c>
      <c r="AI22" s="11"/>
      <c r="AJ22" s="11"/>
      <c r="AK22" s="11"/>
      <c r="AL22" s="12"/>
      <c r="AM22" s="12"/>
      <c r="AN22" s="12"/>
      <c r="AO22" s="12"/>
      <c r="AP22" s="13">
        <f t="shared" si="5"/>
        <v>5</v>
      </c>
      <c r="AQ22" s="19" t="str">
        <f t="shared" si="6"/>
        <v>телятников николай</v>
      </c>
      <c r="AR22" s="27"/>
    </row>
    <row r="23" spans="1:44" ht="16.5" customHeight="1">
      <c r="A23" s="19" t="s">
        <v>237</v>
      </c>
      <c r="B23" s="10">
        <v>2</v>
      </c>
      <c r="C23" s="10">
        <v>0</v>
      </c>
      <c r="D23" s="10">
        <v>0</v>
      </c>
      <c r="E23" s="10">
        <v>1</v>
      </c>
      <c r="F23" s="10">
        <v>2</v>
      </c>
      <c r="G23" s="12">
        <f t="shared" si="0"/>
        <v>4</v>
      </c>
      <c r="H23" s="10">
        <v>0</v>
      </c>
      <c r="I23" s="10">
        <v>2</v>
      </c>
      <c r="J23" s="10">
        <v>2</v>
      </c>
      <c r="K23" s="10">
        <v>0</v>
      </c>
      <c r="L23" s="10">
        <v>0</v>
      </c>
      <c r="M23" s="12">
        <f t="shared" si="1"/>
        <v>4</v>
      </c>
      <c r="N23" s="10">
        <v>2</v>
      </c>
      <c r="O23" s="10">
        <v>0</v>
      </c>
      <c r="P23" s="10">
        <v>2</v>
      </c>
      <c r="Q23" s="10">
        <v>2</v>
      </c>
      <c r="R23" s="10">
        <v>2</v>
      </c>
      <c r="S23" s="12">
        <f t="shared" si="2"/>
        <v>5</v>
      </c>
      <c r="T23" s="10"/>
      <c r="U23" s="10"/>
      <c r="V23" s="10"/>
      <c r="W23" s="10"/>
      <c r="X23" s="10"/>
      <c r="Y23" s="3" t="str">
        <f t="shared" si="3"/>
        <v> </v>
      </c>
      <c r="Z23" s="10"/>
      <c r="AA23" s="10"/>
      <c r="AB23" s="10"/>
      <c r="AC23" s="10"/>
      <c r="AD23" s="10"/>
      <c r="AE23" s="3" t="str">
        <f t="shared" si="4"/>
        <v> </v>
      </c>
      <c r="AF23" s="11"/>
      <c r="AG23" s="11">
        <v>4</v>
      </c>
      <c r="AH23" s="11">
        <v>5</v>
      </c>
      <c r="AI23" s="11"/>
      <c r="AJ23" s="11"/>
      <c r="AK23" s="11"/>
      <c r="AL23" s="12"/>
      <c r="AM23" s="12"/>
      <c r="AN23" s="12"/>
      <c r="AO23" s="12"/>
      <c r="AP23" s="13">
        <f t="shared" si="5"/>
        <v>4.4</v>
      </c>
      <c r="AQ23" s="19" t="str">
        <f t="shared" si="6"/>
        <v>толстоухов максим</v>
      </c>
      <c r="AR23" s="27"/>
    </row>
    <row r="24" spans="1:44" ht="16.5" customHeight="1">
      <c r="A24" s="19" t="s">
        <v>238</v>
      </c>
      <c r="B24" s="10">
        <v>0</v>
      </c>
      <c r="C24" s="10">
        <v>1</v>
      </c>
      <c r="D24" s="10">
        <v>1</v>
      </c>
      <c r="E24" s="10">
        <v>1</v>
      </c>
      <c r="F24" s="10">
        <v>1</v>
      </c>
      <c r="G24" s="12">
        <f t="shared" si="0"/>
        <v>4</v>
      </c>
      <c r="H24" s="10">
        <v>2</v>
      </c>
      <c r="I24" s="10">
        <v>2</v>
      </c>
      <c r="J24" s="10">
        <v>0</v>
      </c>
      <c r="K24" s="10">
        <v>2</v>
      </c>
      <c r="L24" s="10">
        <v>2</v>
      </c>
      <c r="M24" s="12">
        <f t="shared" si="1"/>
        <v>5</v>
      </c>
      <c r="N24" s="10">
        <v>2</v>
      </c>
      <c r="O24" s="10">
        <v>0</v>
      </c>
      <c r="P24" s="10">
        <v>2</v>
      </c>
      <c r="Q24" s="10"/>
      <c r="R24" s="10"/>
      <c r="S24" s="3" t="str">
        <f t="shared" si="2"/>
        <v> </v>
      </c>
      <c r="T24" s="10"/>
      <c r="U24" s="10"/>
      <c r="V24" s="10"/>
      <c r="W24" s="10"/>
      <c r="X24" s="10"/>
      <c r="Y24" s="3" t="str">
        <f t="shared" si="3"/>
        <v> </v>
      </c>
      <c r="Z24" s="10"/>
      <c r="AA24" s="10"/>
      <c r="AB24" s="10"/>
      <c r="AC24" s="10"/>
      <c r="AD24" s="10"/>
      <c r="AE24" s="3" t="str">
        <f t="shared" si="4"/>
        <v> </v>
      </c>
      <c r="AF24" s="11">
        <v>5</v>
      </c>
      <c r="AG24" s="11">
        <v>5</v>
      </c>
      <c r="AH24" s="11">
        <v>2</v>
      </c>
      <c r="AI24" s="11"/>
      <c r="AJ24" s="11"/>
      <c r="AK24" s="11"/>
      <c r="AL24" s="12"/>
      <c r="AM24" s="12"/>
      <c r="AN24" s="12"/>
      <c r="AO24" s="12"/>
      <c r="AP24" s="13">
        <f t="shared" si="5"/>
        <v>4.2</v>
      </c>
      <c r="AQ24" s="19" t="str">
        <f t="shared" si="6"/>
        <v>троценко стефания</v>
      </c>
      <c r="AR24" s="27"/>
    </row>
    <row r="25" spans="1:49" ht="16.5" customHeight="1">
      <c r="A25" s="19" t="s">
        <v>239</v>
      </c>
      <c r="B25" s="10">
        <v>1</v>
      </c>
      <c r="C25" s="10">
        <v>1</v>
      </c>
      <c r="D25" s="10">
        <v>0</v>
      </c>
      <c r="E25" s="10">
        <v>2</v>
      </c>
      <c r="F25" s="10">
        <v>0</v>
      </c>
      <c r="G25" s="12">
        <f t="shared" si="0"/>
        <v>4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2">
        <f t="shared" si="1"/>
        <v>2</v>
      </c>
      <c r="N25" s="10">
        <v>2</v>
      </c>
      <c r="O25" s="10">
        <v>0</v>
      </c>
      <c r="P25" s="10">
        <v>0</v>
      </c>
      <c r="Q25" s="10">
        <v>0</v>
      </c>
      <c r="R25" s="10">
        <v>0</v>
      </c>
      <c r="S25" s="12">
        <f t="shared" si="2"/>
        <v>3</v>
      </c>
      <c r="T25" s="10"/>
      <c r="U25" s="10"/>
      <c r="V25" s="10"/>
      <c r="W25" s="10"/>
      <c r="X25" s="10"/>
      <c r="Y25" s="3" t="str">
        <f t="shared" si="3"/>
        <v> </v>
      </c>
      <c r="Z25" s="10"/>
      <c r="AA25" s="10"/>
      <c r="AB25" s="10"/>
      <c r="AC25" s="10"/>
      <c r="AD25" s="10"/>
      <c r="AE25" s="3" t="str">
        <f t="shared" si="4"/>
        <v> </v>
      </c>
      <c r="AF25" s="11">
        <v>2</v>
      </c>
      <c r="AG25" s="11">
        <v>3</v>
      </c>
      <c r="AH25" s="11">
        <v>2</v>
      </c>
      <c r="AI25" s="11"/>
      <c r="AJ25" s="11"/>
      <c r="AK25" s="11"/>
      <c r="AL25" s="12"/>
      <c r="AM25" s="12"/>
      <c r="AN25" s="12"/>
      <c r="AO25" s="12"/>
      <c r="AP25" s="13">
        <f t="shared" si="5"/>
        <v>2.6666666666666665</v>
      </c>
      <c r="AQ25" s="19" t="str">
        <f t="shared" si="6"/>
        <v>харитонов георгий</v>
      </c>
      <c r="AR25" s="27"/>
      <c r="AS25" s="21"/>
      <c r="AT25" s="21"/>
      <c r="AU25" s="21"/>
      <c r="AV25" s="21"/>
      <c r="AW25" s="21"/>
    </row>
    <row r="26" spans="1:49" ht="16.5" customHeight="1">
      <c r="A26" s="19" t="s">
        <v>240</v>
      </c>
      <c r="B26" s="10">
        <v>2</v>
      </c>
      <c r="C26" s="10">
        <v>1</v>
      </c>
      <c r="D26" s="10">
        <v>0</v>
      </c>
      <c r="E26" s="10">
        <v>1</v>
      </c>
      <c r="F26" s="10">
        <v>1</v>
      </c>
      <c r="G26" s="12">
        <f t="shared" si="0"/>
        <v>4</v>
      </c>
      <c r="H26" s="10">
        <v>2</v>
      </c>
      <c r="I26" s="10">
        <v>2</v>
      </c>
      <c r="J26" s="10">
        <v>2</v>
      </c>
      <c r="K26" s="10">
        <v>2</v>
      </c>
      <c r="L26" s="10">
        <v>2</v>
      </c>
      <c r="M26" s="12">
        <f t="shared" si="1"/>
        <v>5</v>
      </c>
      <c r="N26" s="10">
        <v>2</v>
      </c>
      <c r="O26" s="10">
        <v>2</v>
      </c>
      <c r="P26" s="10">
        <v>1</v>
      </c>
      <c r="Q26" s="10">
        <v>0</v>
      </c>
      <c r="R26" s="10">
        <v>2</v>
      </c>
      <c r="S26" s="12">
        <f t="shared" si="2"/>
        <v>5</v>
      </c>
      <c r="T26" s="10"/>
      <c r="U26" s="10"/>
      <c r="V26" s="10"/>
      <c r="W26" s="10"/>
      <c r="X26" s="10"/>
      <c r="Y26" s="3" t="str">
        <f t="shared" si="3"/>
        <v> </v>
      </c>
      <c r="Z26" s="10"/>
      <c r="AA26" s="10"/>
      <c r="AB26" s="10"/>
      <c r="AC26" s="10"/>
      <c r="AD26" s="10"/>
      <c r="AE26" s="3" t="str">
        <f t="shared" si="4"/>
        <v> </v>
      </c>
      <c r="AF26" s="11">
        <v>3</v>
      </c>
      <c r="AG26" s="11">
        <v>5</v>
      </c>
      <c r="AH26" s="11">
        <v>5</v>
      </c>
      <c r="AI26" s="11"/>
      <c r="AJ26" s="11"/>
      <c r="AK26" s="11"/>
      <c r="AL26" s="12"/>
      <c r="AM26" s="12"/>
      <c r="AN26" s="12"/>
      <c r="AO26" s="12"/>
      <c r="AP26" s="13">
        <f t="shared" si="5"/>
        <v>4.5</v>
      </c>
      <c r="AQ26" s="19" t="str">
        <f t="shared" si="6"/>
        <v>чекаленко игорь</v>
      </c>
      <c r="AR26" s="27"/>
      <c r="AS26" s="21"/>
      <c r="AT26" s="21"/>
      <c r="AU26" s="21"/>
      <c r="AV26" s="21"/>
      <c r="AW26" s="21"/>
    </row>
    <row r="27" spans="1:49" ht="16.5" customHeight="1">
      <c r="A27" s="19" t="s">
        <v>241</v>
      </c>
      <c r="B27" s="10">
        <v>0</v>
      </c>
      <c r="C27" s="10">
        <v>2</v>
      </c>
      <c r="D27" s="10">
        <v>1</v>
      </c>
      <c r="E27" s="10">
        <v>0</v>
      </c>
      <c r="F27" s="10">
        <v>1</v>
      </c>
      <c r="G27" s="12">
        <f t="shared" si="0"/>
        <v>4</v>
      </c>
      <c r="H27" s="10">
        <v>2</v>
      </c>
      <c r="I27" s="10">
        <v>1</v>
      </c>
      <c r="J27" s="10">
        <v>2</v>
      </c>
      <c r="K27" s="10">
        <v>2</v>
      </c>
      <c r="L27" s="10">
        <v>2</v>
      </c>
      <c r="M27" s="12">
        <f t="shared" si="1"/>
        <v>5</v>
      </c>
      <c r="N27" s="10">
        <v>2</v>
      </c>
      <c r="O27" s="10">
        <v>2</v>
      </c>
      <c r="P27" s="10">
        <v>2</v>
      </c>
      <c r="Q27" s="10"/>
      <c r="R27" s="10"/>
      <c r="S27" s="3" t="str">
        <f t="shared" si="2"/>
        <v> </v>
      </c>
      <c r="T27" s="10"/>
      <c r="U27" s="10"/>
      <c r="V27" s="10"/>
      <c r="W27" s="10"/>
      <c r="X27" s="10"/>
      <c r="Y27" s="3" t="str">
        <f t="shared" si="3"/>
        <v> </v>
      </c>
      <c r="Z27" s="10"/>
      <c r="AA27" s="10"/>
      <c r="AB27" s="10"/>
      <c r="AC27" s="10"/>
      <c r="AD27" s="10"/>
      <c r="AE27" s="3" t="str">
        <f t="shared" si="4"/>
        <v> </v>
      </c>
      <c r="AF27" s="11"/>
      <c r="AG27" s="11">
        <v>5</v>
      </c>
      <c r="AH27" s="11">
        <v>5</v>
      </c>
      <c r="AI27" s="11"/>
      <c r="AJ27" s="11"/>
      <c r="AK27" s="11"/>
      <c r="AL27" s="12"/>
      <c r="AM27" s="12"/>
      <c r="AN27" s="12"/>
      <c r="AO27" s="12"/>
      <c r="AP27" s="13">
        <f t="shared" si="5"/>
        <v>4.75</v>
      </c>
      <c r="AQ27" s="19" t="str">
        <f t="shared" si="6"/>
        <v>шмаренков фёдор</v>
      </c>
      <c r="AR27" s="27"/>
      <c r="AS27" s="21"/>
      <c r="AT27" s="21"/>
      <c r="AU27" s="21"/>
      <c r="AV27" s="21"/>
      <c r="AW27" s="21"/>
    </row>
    <row r="28" spans="1:49" ht="13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 t="s">
        <v>126</v>
      </c>
      <c r="AG28" s="15" t="s">
        <v>127</v>
      </c>
      <c r="AH28" s="15" t="s">
        <v>128</v>
      </c>
      <c r="AI28" s="15"/>
      <c r="AJ28" s="15"/>
      <c r="AK28" s="15"/>
      <c r="AL28" s="15"/>
      <c r="AM28" s="15"/>
      <c r="AN28" s="15"/>
      <c r="AO28" s="15"/>
      <c r="AP28" s="15"/>
      <c r="AQ28" s="15"/>
      <c r="AR28" s="28"/>
      <c r="AS28" s="29"/>
      <c r="AT28" s="29"/>
      <c r="AU28" s="29"/>
      <c r="AV28" s="29"/>
      <c r="AW28" s="29"/>
    </row>
    <row r="29" spans="1:49" ht="13.5" customHeight="1">
      <c r="A29" s="15" t="s">
        <v>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 t="s">
        <v>0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 t="s">
        <v>129</v>
      </c>
      <c r="AG29" s="15" t="s">
        <v>130</v>
      </c>
      <c r="AH29" s="15" t="s">
        <v>131</v>
      </c>
      <c r="AI29" s="15"/>
      <c r="AJ29" s="15"/>
      <c r="AK29" s="15"/>
      <c r="AL29" s="15"/>
      <c r="AM29" s="15"/>
      <c r="AN29" s="15"/>
      <c r="AO29" s="15"/>
      <c r="AP29" s="15"/>
      <c r="AQ29" s="15"/>
      <c r="AR29" s="28"/>
      <c r="AS29" s="29"/>
      <c r="AT29" s="29"/>
      <c r="AU29" s="29"/>
      <c r="AV29" s="29"/>
      <c r="AW29" s="29"/>
    </row>
    <row r="30" spans="1:49" ht="13.5" customHeight="1">
      <c r="A30" s="15" t="s">
        <v>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28"/>
      <c r="T30" s="28"/>
      <c r="U30" s="28"/>
      <c r="V30" s="28"/>
      <c r="W30" s="28"/>
      <c r="X30" s="28"/>
      <c r="Y30" s="15"/>
      <c r="Z30" s="15"/>
      <c r="AA30" s="15"/>
      <c r="AB30" s="15"/>
      <c r="AC30" s="15"/>
      <c r="AD30" s="15"/>
      <c r="AE30" s="15"/>
      <c r="AF30" s="15" t="s">
        <v>132</v>
      </c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28"/>
      <c r="AS30" s="29"/>
      <c r="AT30" s="29"/>
      <c r="AU30" s="29"/>
      <c r="AV30" s="29"/>
      <c r="AW30" s="29"/>
    </row>
    <row r="31" spans="1:49" ht="13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 t="s">
        <v>133</v>
      </c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29"/>
      <c r="AS31" s="29"/>
      <c r="AT31" s="29"/>
      <c r="AU31" s="29"/>
      <c r="AV31" s="29"/>
      <c r="AW31" s="29"/>
    </row>
    <row r="32" spans="1:49" ht="13.5" customHeight="1">
      <c r="A32" s="15" t="s">
        <v>134</v>
      </c>
      <c r="B32" s="15" t="s">
        <v>135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 t="s">
        <v>136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29"/>
      <c r="AS32" s="29"/>
      <c r="AT32" s="29"/>
      <c r="AU32" s="29"/>
      <c r="AV32" s="29"/>
      <c r="AW32" s="29"/>
    </row>
    <row r="33" spans="1:49" ht="13.5" customHeight="1">
      <c r="A33" s="15" t="s">
        <v>137</v>
      </c>
      <c r="B33" s="15" t="s">
        <v>138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 t="s">
        <v>139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29"/>
      <c r="AS33" s="29"/>
      <c r="AT33" s="29"/>
      <c r="AU33" s="29"/>
      <c r="AV33" s="29"/>
      <c r="AW33" s="29"/>
    </row>
    <row r="34" spans="1:49" ht="13.5" customHeight="1">
      <c r="A34" s="15" t="s">
        <v>140</v>
      </c>
      <c r="B34" s="15" t="s">
        <v>141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 t="s">
        <v>142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29"/>
      <c r="AS34" s="29"/>
      <c r="AT34" s="29"/>
      <c r="AU34" s="29"/>
      <c r="AV34" s="29"/>
      <c r="AW34" s="29"/>
    </row>
    <row r="35" spans="1:49" ht="13.5" customHeight="1">
      <c r="A35" s="15" t="s">
        <v>143</v>
      </c>
      <c r="B35" s="15" t="s">
        <v>144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 t="s">
        <v>145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29"/>
      <c r="AS35" s="29"/>
      <c r="AT35" s="29"/>
      <c r="AU35" s="29"/>
      <c r="AV35" s="29"/>
      <c r="AW35" s="29"/>
    </row>
    <row r="36" spans="1:49" ht="13.5" customHeight="1">
      <c r="A36" s="15" t="s">
        <v>146</v>
      </c>
      <c r="B36" s="15" t="s">
        <v>147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 t="s">
        <v>0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28"/>
      <c r="AR36" s="29"/>
      <c r="AS36" s="29"/>
      <c r="AT36" s="29"/>
      <c r="AU36" s="29"/>
      <c r="AV36" s="29"/>
      <c r="AW36" s="29"/>
    </row>
    <row r="37" spans="1:49" ht="13.5" customHeight="1">
      <c r="A37" s="15" t="s">
        <v>148</v>
      </c>
      <c r="B37" s="15" t="s">
        <v>149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28"/>
      <c r="AR37" s="29"/>
      <c r="AS37" s="29"/>
      <c r="AT37" s="29"/>
      <c r="AU37" s="29"/>
      <c r="AV37" s="29"/>
      <c r="AW37" s="29"/>
    </row>
    <row r="38" spans="1:49" ht="13.5" customHeight="1">
      <c r="A38" s="15" t="s">
        <v>150</v>
      </c>
      <c r="B38" s="15" t="s">
        <v>151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29"/>
      <c r="AS38" s="29"/>
      <c r="AT38" s="29"/>
      <c r="AU38" s="29"/>
      <c r="AV38" s="29"/>
      <c r="AW38" s="29"/>
    </row>
    <row r="39" spans="1:49" ht="13.5" customHeight="1">
      <c r="A39" s="15" t="s">
        <v>152</v>
      </c>
      <c r="B39" s="15" t="s">
        <v>153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29"/>
      <c r="AS39" s="29"/>
      <c r="AT39" s="29"/>
      <c r="AU39" s="29"/>
      <c r="AV39" s="29"/>
      <c r="AW39" s="29"/>
    </row>
    <row r="40" spans="1:49" ht="13.5" customHeight="1">
      <c r="A40" s="15" t="s">
        <v>154</v>
      </c>
      <c r="B40" s="15" t="s">
        <v>155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29"/>
      <c r="AS40" s="29"/>
      <c r="AT40" s="29"/>
      <c r="AU40" s="29"/>
      <c r="AV40" s="29"/>
      <c r="AW40" s="29"/>
    </row>
    <row r="41" spans="1:49" ht="13.5" customHeight="1">
      <c r="A41" s="15" t="s">
        <v>156</v>
      </c>
      <c r="B41" s="15" t="s">
        <v>157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29"/>
      <c r="AS41" s="29"/>
      <c r="AT41" s="29"/>
      <c r="AU41" s="29"/>
      <c r="AV41" s="29"/>
      <c r="AW41" s="29"/>
    </row>
    <row r="42" spans="1:49" ht="13.5" customHeight="1">
      <c r="A42" s="15" t="s">
        <v>158</v>
      </c>
      <c r="B42" s="15" t="s">
        <v>159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29"/>
      <c r="AS42" s="29"/>
      <c r="AT42" s="29"/>
      <c r="AU42" s="29"/>
      <c r="AV42" s="29"/>
      <c r="AW42" s="29"/>
    </row>
    <row r="43" spans="1:49" ht="13.5" customHeight="1">
      <c r="A43" s="15" t="s">
        <v>160</v>
      </c>
      <c r="B43" s="15" t="s">
        <v>161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29"/>
      <c r="AS43" s="29"/>
      <c r="AT43" s="29"/>
      <c r="AU43" s="29"/>
      <c r="AV43" s="29"/>
      <c r="AW43" s="29"/>
    </row>
    <row r="44" spans="1:49" ht="13.5" customHeight="1">
      <c r="A44" s="15" t="s">
        <v>162</v>
      </c>
      <c r="B44" s="15" t="s">
        <v>163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29"/>
      <c r="AS44" s="29"/>
      <c r="AT44" s="29"/>
      <c r="AU44" s="29"/>
      <c r="AV44" s="29"/>
      <c r="AW44" s="29"/>
    </row>
    <row r="45" spans="1:49" ht="13.5" customHeight="1">
      <c r="A45" s="15" t="s">
        <v>164</v>
      </c>
      <c r="B45" s="15" t="s">
        <v>165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29"/>
      <c r="AS45" s="29"/>
      <c r="AT45" s="29"/>
      <c r="AU45" s="29"/>
      <c r="AV45" s="29"/>
      <c r="AW45" s="29"/>
    </row>
    <row r="46" spans="1:49" ht="13.5" customHeight="1">
      <c r="A46" s="15" t="s">
        <v>166</v>
      </c>
      <c r="B46" s="15" t="s">
        <v>167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29"/>
      <c r="AS46" s="29"/>
      <c r="AT46" s="29"/>
      <c r="AU46" s="29"/>
      <c r="AV46" s="29"/>
      <c r="AW46" s="29"/>
    </row>
    <row r="47" spans="1:49" ht="13.5" customHeight="1">
      <c r="A47" s="15" t="s">
        <v>168</v>
      </c>
      <c r="B47" s="15" t="s">
        <v>169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29"/>
      <c r="AS47" s="29"/>
      <c r="AT47" s="29"/>
      <c r="AU47" s="29"/>
      <c r="AV47" s="29"/>
      <c r="AW47" s="29"/>
    </row>
    <row r="48" spans="1:49" ht="13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29"/>
      <c r="AS48" s="29"/>
      <c r="AT48" s="29"/>
      <c r="AU48" s="29"/>
      <c r="AV48" s="29"/>
      <c r="AW48" s="29"/>
    </row>
    <row r="49" spans="1:49" ht="13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29"/>
      <c r="AS49" s="29"/>
      <c r="AT49" s="29"/>
      <c r="AU49" s="29"/>
      <c r="AV49" s="29"/>
      <c r="AW49" s="29"/>
    </row>
    <row r="50" spans="1:43" ht="13.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ht="13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ht="13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ht="13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ht="13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ht="13.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ht="13.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2" ht="13.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5"/>
    </row>
    <row r="58" spans="1:42" ht="13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5"/>
    </row>
    <row r="59" ht="13.5" customHeight="1">
      <c r="AP59" s="23"/>
    </row>
    <row r="60" ht="13.5" customHeight="1">
      <c r="AP60" s="23"/>
    </row>
    <row r="61" ht="13.5" customHeight="1">
      <c r="AP61" s="23"/>
    </row>
    <row r="62" ht="13.5" customHeight="1">
      <c r="AP62" s="23"/>
    </row>
    <row r="63" ht="13.5" customHeight="1">
      <c r="AP63" s="23"/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63"/>
  <sheetViews>
    <sheetView workbookViewId="0" topLeftCell="A1">
      <selection activeCell="AP1" sqref="AP1:AP27"/>
    </sheetView>
  </sheetViews>
  <sheetFormatPr defaultColWidth="11.421875" defaultRowHeight="10.5" customHeight="1"/>
  <cols>
    <col min="1" max="1" width="18.00390625" style="17" customWidth="1"/>
    <col min="2" max="41" width="2.00390625" style="17" customWidth="1"/>
    <col min="42" max="42" width="5.00390625" style="18" customWidth="1"/>
    <col min="43" max="43" width="18.00390625" style="17" customWidth="1"/>
    <col min="44" max="49" width="2.00390625" style="17" customWidth="1"/>
    <col min="50" max="16384" width="11.00390625" style="17" customWidth="1"/>
  </cols>
  <sheetData>
    <row r="1" spans="1:43" ht="16.5" customHeight="1">
      <c r="A1" s="30" t="s">
        <v>170</v>
      </c>
      <c r="B1" s="4">
        <v>2</v>
      </c>
      <c r="C1" s="4">
        <v>2</v>
      </c>
      <c r="D1" s="4">
        <v>0</v>
      </c>
      <c r="E1" s="4">
        <v>1</v>
      </c>
      <c r="F1" s="4">
        <v>0</v>
      </c>
      <c r="G1" s="12">
        <f aca="true" t="shared" si="0" ref="G1:G27">IF(COUNT(B1:F1)=5,IF(SUM(B1:F1)&gt;5,5,IF(SUM(B1:F1)&gt;3,4,IF(SUM(B1:F1)&gt;1,3,IF(SUM(B1:F1)&gt;=0,2))))," ")</f>
        <v>4</v>
      </c>
      <c r="H1" s="4">
        <v>1</v>
      </c>
      <c r="I1" s="4">
        <v>0</v>
      </c>
      <c r="J1" s="4">
        <v>1</v>
      </c>
      <c r="K1" s="4">
        <v>0</v>
      </c>
      <c r="L1" s="4">
        <v>0</v>
      </c>
      <c r="M1" s="12">
        <f aca="true" t="shared" si="1" ref="M1:M27">IF(COUNT(H1:L1)=5,IF(SUM(H1:L1)&gt;5,5,IF(SUM(H1:L1)&gt;3,4,IF(SUM(H1:L1)&gt;1,3,IF(SUM(H1:L1)&gt;=0,2))))," ")</f>
        <v>3</v>
      </c>
      <c r="N1" s="4">
        <v>2</v>
      </c>
      <c r="O1" s="4">
        <v>0</v>
      </c>
      <c r="P1" s="4">
        <v>0</v>
      </c>
      <c r="Q1" s="4">
        <v>0</v>
      </c>
      <c r="R1" s="4">
        <v>0</v>
      </c>
      <c r="S1" s="12">
        <f aca="true" t="shared" si="2" ref="S1:S27">IF(COUNT(N1:R1)=5,IF(SUM(N1:R1)&gt;5,5,IF(SUM(N1:R1)&gt;3,4,IF(SUM(N1:R1)&gt;1,3,IF(SUM(N1:R1)&gt;=0,2))))," ")</f>
        <v>3</v>
      </c>
      <c r="T1" s="4">
        <v>0</v>
      </c>
      <c r="U1" s="4">
        <v>0</v>
      </c>
      <c r="V1" s="4">
        <v>0</v>
      </c>
      <c r="W1" s="4"/>
      <c r="X1" s="4"/>
      <c r="Y1" s="3" t="str">
        <f aca="true" t="shared" si="3" ref="Y1:Y27">IF(COUNT(T1:X1)=5,IF(SUM(T1:X1)&gt;5,5,IF(SUM(T1:X1)&gt;3,4,IF(SUM(T1:X1)&gt;1,3,IF(SUM(T1:X1)&gt;=0,2))))," ")</f>
        <v> </v>
      </c>
      <c r="Z1" s="4"/>
      <c r="AA1" s="4"/>
      <c r="AB1" s="4"/>
      <c r="AC1" s="4"/>
      <c r="AD1" s="4"/>
      <c r="AE1" s="3" t="str">
        <f aca="true" t="shared" si="4" ref="AE1:AE27">IF(COUNT(Z1:AD1)=5,IF(SUM(Z1:AD1)&gt;5,5,IF(SUM(Z1:AD1)&gt;3,4,IF(SUM(Z1:AD1)&gt;1,3,IF(SUM(Z1:AD1)&gt;=0,2))))," ")</f>
        <v> </v>
      </c>
      <c r="AF1" s="5">
        <v>4</v>
      </c>
      <c r="AG1" s="5">
        <v>4</v>
      </c>
      <c r="AH1" s="5"/>
      <c r="AI1" s="5"/>
      <c r="AJ1" s="5"/>
      <c r="AK1" s="5"/>
      <c r="AL1" s="6"/>
      <c r="AM1" s="6"/>
      <c r="AN1" s="6"/>
      <c r="AO1" s="6"/>
      <c r="AP1" s="13">
        <f aca="true" t="shared" si="5" ref="AP1:AP27">IF(COUNT(G1,M1,S1,Y1,AE1,AF1:AK1,AL1:AO1)&gt;=1,(SUM(G1,M1,S1,Y1,AE1,AF1:AK1,AL1:AO1)/COUNT(G1,M1,S1,Y1,AE1,AF1:AK1,AL1:AO1)),0)</f>
        <v>3.6</v>
      </c>
      <c r="AQ1" s="8" t="str">
        <f aca="true" t="shared" si="6" ref="AQ1:AQ27">A1</f>
        <v>богатырёв глеб</v>
      </c>
    </row>
    <row r="2" spans="1:43" ht="16.5" customHeight="1">
      <c r="A2" s="30" t="s">
        <v>171</v>
      </c>
      <c r="B2" s="10">
        <v>2</v>
      </c>
      <c r="C2" s="10">
        <v>1</v>
      </c>
      <c r="D2" s="10">
        <v>0</v>
      </c>
      <c r="E2" s="10">
        <v>2</v>
      </c>
      <c r="F2" s="10">
        <v>0</v>
      </c>
      <c r="G2" s="12">
        <f t="shared" si="0"/>
        <v>4</v>
      </c>
      <c r="H2" s="10">
        <v>1</v>
      </c>
      <c r="I2" s="10">
        <v>0</v>
      </c>
      <c r="J2" s="10">
        <v>2</v>
      </c>
      <c r="K2" s="10">
        <v>0</v>
      </c>
      <c r="L2" s="10">
        <v>1</v>
      </c>
      <c r="M2" s="12">
        <f t="shared" si="1"/>
        <v>4</v>
      </c>
      <c r="N2" s="10">
        <v>0</v>
      </c>
      <c r="O2" s="10">
        <v>1</v>
      </c>
      <c r="P2" s="10">
        <v>2</v>
      </c>
      <c r="Q2" s="10">
        <v>0</v>
      </c>
      <c r="R2" s="10">
        <v>0</v>
      </c>
      <c r="S2" s="12">
        <f t="shared" si="2"/>
        <v>3</v>
      </c>
      <c r="T2" s="10">
        <v>0</v>
      </c>
      <c r="U2" s="10">
        <v>0</v>
      </c>
      <c r="V2" s="10">
        <v>2</v>
      </c>
      <c r="W2" s="10"/>
      <c r="X2" s="10"/>
      <c r="Y2" s="3" t="str">
        <f t="shared" si="3"/>
        <v> </v>
      </c>
      <c r="Z2" s="10"/>
      <c r="AA2" s="10"/>
      <c r="AB2" s="10"/>
      <c r="AC2" s="10"/>
      <c r="AD2" s="10"/>
      <c r="AE2" s="3" t="str">
        <f t="shared" si="4"/>
        <v> </v>
      </c>
      <c r="AF2" s="11">
        <v>4</v>
      </c>
      <c r="AG2" s="11">
        <v>4</v>
      </c>
      <c r="AH2" s="11"/>
      <c r="AI2" s="11"/>
      <c r="AJ2" s="11"/>
      <c r="AK2" s="11"/>
      <c r="AL2" s="12"/>
      <c r="AM2" s="12"/>
      <c r="AN2" s="12"/>
      <c r="AO2" s="12"/>
      <c r="AP2" s="13">
        <f t="shared" si="5"/>
        <v>3.8</v>
      </c>
      <c r="AQ2" s="14" t="str">
        <f t="shared" si="6"/>
        <v>бузанова майя</v>
      </c>
    </row>
    <row r="3" spans="1:43" ht="16.5" customHeight="1">
      <c r="A3" s="30" t="s">
        <v>172</v>
      </c>
      <c r="B3" s="10">
        <v>1</v>
      </c>
      <c r="C3" s="10">
        <v>0</v>
      </c>
      <c r="D3" s="10">
        <v>0</v>
      </c>
      <c r="E3" s="10">
        <v>0</v>
      </c>
      <c r="F3" s="10">
        <v>1</v>
      </c>
      <c r="G3" s="12">
        <f t="shared" si="0"/>
        <v>3</v>
      </c>
      <c r="H3" s="10">
        <v>0</v>
      </c>
      <c r="I3" s="10">
        <v>0</v>
      </c>
      <c r="J3" s="10">
        <v>1</v>
      </c>
      <c r="K3" s="10">
        <v>0</v>
      </c>
      <c r="L3" s="10">
        <v>1</v>
      </c>
      <c r="M3" s="12">
        <f t="shared" si="1"/>
        <v>3</v>
      </c>
      <c r="N3" s="10">
        <v>2</v>
      </c>
      <c r="O3" s="10">
        <v>1</v>
      </c>
      <c r="P3" s="10">
        <v>0</v>
      </c>
      <c r="Q3" s="10">
        <v>1</v>
      </c>
      <c r="R3" s="10">
        <v>0</v>
      </c>
      <c r="S3" s="12">
        <f t="shared" si="2"/>
        <v>4</v>
      </c>
      <c r="T3" s="10">
        <v>0</v>
      </c>
      <c r="U3" s="10">
        <v>0</v>
      </c>
      <c r="V3" s="10"/>
      <c r="W3" s="10"/>
      <c r="X3" s="10"/>
      <c r="Y3" s="3" t="str">
        <f t="shared" si="3"/>
        <v> </v>
      </c>
      <c r="Z3" s="10"/>
      <c r="AA3" s="10"/>
      <c r="AB3" s="10"/>
      <c r="AC3" s="10"/>
      <c r="AD3" s="10"/>
      <c r="AE3" s="3" t="str">
        <f t="shared" si="4"/>
        <v> </v>
      </c>
      <c r="AF3" s="11"/>
      <c r="AG3" s="11">
        <v>2</v>
      </c>
      <c r="AH3" s="11"/>
      <c r="AI3" s="11"/>
      <c r="AJ3" s="11"/>
      <c r="AK3" s="11"/>
      <c r="AL3" s="12"/>
      <c r="AM3" s="12"/>
      <c r="AN3" s="12"/>
      <c r="AO3" s="12"/>
      <c r="AP3" s="13">
        <f t="shared" si="5"/>
        <v>3</v>
      </c>
      <c r="AQ3" s="14" t="str">
        <f t="shared" si="6"/>
        <v>вахитов рустам</v>
      </c>
    </row>
    <row r="4" spans="1:43" ht="16.5" customHeight="1">
      <c r="A4" s="30" t="s">
        <v>173</v>
      </c>
      <c r="B4" s="10">
        <v>2</v>
      </c>
      <c r="C4" s="10">
        <v>2</v>
      </c>
      <c r="D4" s="10">
        <v>2</v>
      </c>
      <c r="E4" s="10">
        <v>2</v>
      </c>
      <c r="F4" s="10">
        <v>1</v>
      </c>
      <c r="G4" s="12">
        <f t="shared" si="0"/>
        <v>5</v>
      </c>
      <c r="H4" s="10">
        <v>0</v>
      </c>
      <c r="I4" s="10">
        <v>0</v>
      </c>
      <c r="J4" s="10">
        <v>0</v>
      </c>
      <c r="K4" s="10">
        <v>2</v>
      </c>
      <c r="L4" s="10">
        <v>0</v>
      </c>
      <c r="M4" s="12">
        <f t="shared" si="1"/>
        <v>3</v>
      </c>
      <c r="N4" s="10">
        <v>0</v>
      </c>
      <c r="O4" s="10">
        <v>2</v>
      </c>
      <c r="P4" s="10">
        <v>1</v>
      </c>
      <c r="Q4" s="10">
        <v>0</v>
      </c>
      <c r="R4" s="10">
        <v>0</v>
      </c>
      <c r="S4" s="12">
        <f t="shared" si="2"/>
        <v>3</v>
      </c>
      <c r="T4" s="10"/>
      <c r="U4" s="10"/>
      <c r="V4" s="10"/>
      <c r="W4" s="10"/>
      <c r="X4" s="10"/>
      <c r="Y4" s="3" t="str">
        <f t="shared" si="3"/>
        <v> </v>
      </c>
      <c r="Z4" s="10"/>
      <c r="AA4" s="10"/>
      <c r="AB4" s="10"/>
      <c r="AC4" s="10"/>
      <c r="AD4" s="10"/>
      <c r="AE4" s="3" t="str">
        <f t="shared" si="4"/>
        <v> </v>
      </c>
      <c r="AF4" s="11">
        <v>5</v>
      </c>
      <c r="AG4" s="11">
        <v>3</v>
      </c>
      <c r="AH4" s="11"/>
      <c r="AI4" s="11"/>
      <c r="AJ4" s="11"/>
      <c r="AK4" s="11"/>
      <c r="AL4" s="12"/>
      <c r="AM4" s="12"/>
      <c r="AN4" s="12"/>
      <c r="AO4" s="12"/>
      <c r="AP4" s="13">
        <f t="shared" si="5"/>
        <v>3.8</v>
      </c>
      <c r="AQ4" s="14" t="str">
        <f t="shared" si="6"/>
        <v>высоцкий владислав</v>
      </c>
    </row>
    <row r="5" spans="1:43" ht="16.5" customHeight="1">
      <c r="A5" s="30" t="s">
        <v>174</v>
      </c>
      <c r="B5" s="10">
        <v>2</v>
      </c>
      <c r="C5" s="10">
        <v>2</v>
      </c>
      <c r="D5" s="10">
        <v>2</v>
      </c>
      <c r="E5" s="10">
        <v>0</v>
      </c>
      <c r="F5" s="10">
        <v>1</v>
      </c>
      <c r="G5" s="12">
        <f t="shared" si="0"/>
        <v>5</v>
      </c>
      <c r="H5" s="10">
        <v>2</v>
      </c>
      <c r="I5" s="10">
        <v>0</v>
      </c>
      <c r="J5" s="10">
        <v>1</v>
      </c>
      <c r="K5" s="10">
        <v>2</v>
      </c>
      <c r="L5" s="10">
        <v>0</v>
      </c>
      <c r="M5" s="12">
        <f t="shared" si="1"/>
        <v>4</v>
      </c>
      <c r="N5" s="10">
        <v>2</v>
      </c>
      <c r="O5" s="10">
        <v>2</v>
      </c>
      <c r="P5" s="10">
        <v>0</v>
      </c>
      <c r="Q5" s="10">
        <v>1</v>
      </c>
      <c r="R5" s="10">
        <v>0</v>
      </c>
      <c r="S5" s="12">
        <f t="shared" si="2"/>
        <v>4</v>
      </c>
      <c r="T5" s="10">
        <v>1</v>
      </c>
      <c r="U5" s="10">
        <v>0</v>
      </c>
      <c r="V5" s="10">
        <v>0</v>
      </c>
      <c r="W5" s="10"/>
      <c r="X5" s="10"/>
      <c r="Y5" s="3" t="str">
        <f t="shared" si="3"/>
        <v> </v>
      </c>
      <c r="Z5" s="10"/>
      <c r="AA5" s="10"/>
      <c r="AB5" s="10"/>
      <c r="AC5" s="10"/>
      <c r="AD5" s="10"/>
      <c r="AE5" s="3" t="str">
        <f t="shared" si="4"/>
        <v> </v>
      </c>
      <c r="AF5" s="11">
        <v>2</v>
      </c>
      <c r="AG5" s="11">
        <v>5</v>
      </c>
      <c r="AH5" s="11"/>
      <c r="AI5" s="11"/>
      <c r="AJ5" s="11"/>
      <c r="AK5" s="11"/>
      <c r="AL5" s="12"/>
      <c r="AM5" s="12"/>
      <c r="AN5" s="12"/>
      <c r="AO5" s="12"/>
      <c r="AP5" s="13">
        <f t="shared" si="5"/>
        <v>4</v>
      </c>
      <c r="AQ5" s="14" t="str">
        <f t="shared" si="6"/>
        <v>габов александр</v>
      </c>
    </row>
    <row r="6" spans="1:43" ht="16.5" customHeight="1">
      <c r="A6" s="30" t="s">
        <v>175</v>
      </c>
      <c r="B6" s="10">
        <v>0</v>
      </c>
      <c r="C6" s="10">
        <v>2</v>
      </c>
      <c r="D6" s="10">
        <v>2</v>
      </c>
      <c r="E6" s="10">
        <v>1</v>
      </c>
      <c r="F6" s="10">
        <v>2</v>
      </c>
      <c r="G6" s="12">
        <f t="shared" si="0"/>
        <v>5</v>
      </c>
      <c r="H6" s="10">
        <v>1</v>
      </c>
      <c r="I6" s="10">
        <v>1</v>
      </c>
      <c r="J6" s="10">
        <v>0</v>
      </c>
      <c r="K6" s="10">
        <v>0</v>
      </c>
      <c r="L6" s="10">
        <v>2</v>
      </c>
      <c r="M6" s="12">
        <f t="shared" si="1"/>
        <v>4</v>
      </c>
      <c r="N6" s="10">
        <v>1</v>
      </c>
      <c r="O6" s="10">
        <v>0</v>
      </c>
      <c r="P6" s="10">
        <v>0</v>
      </c>
      <c r="Q6" s="10">
        <v>0</v>
      </c>
      <c r="R6" s="10">
        <v>2</v>
      </c>
      <c r="S6" s="12">
        <f t="shared" si="2"/>
        <v>3</v>
      </c>
      <c r="T6" s="10">
        <v>0</v>
      </c>
      <c r="U6" s="10">
        <v>0</v>
      </c>
      <c r="V6" s="10"/>
      <c r="W6" s="10"/>
      <c r="X6" s="10"/>
      <c r="Y6" s="3" t="str">
        <f t="shared" si="3"/>
        <v> </v>
      </c>
      <c r="Z6" s="10"/>
      <c r="AA6" s="10"/>
      <c r="AB6" s="10"/>
      <c r="AC6" s="10"/>
      <c r="AD6" s="10"/>
      <c r="AE6" s="3" t="str">
        <f t="shared" si="4"/>
        <v> </v>
      </c>
      <c r="AF6" s="11">
        <v>4</v>
      </c>
      <c r="AG6" s="11">
        <v>3</v>
      </c>
      <c r="AH6" s="11"/>
      <c r="AI6" s="11"/>
      <c r="AJ6" s="11"/>
      <c r="AK6" s="11"/>
      <c r="AL6" s="12"/>
      <c r="AM6" s="12"/>
      <c r="AN6" s="12"/>
      <c r="AO6" s="12"/>
      <c r="AP6" s="13">
        <f t="shared" si="5"/>
        <v>3.8</v>
      </c>
      <c r="AQ6" s="14" t="str">
        <f t="shared" si="6"/>
        <v>галкина арина</v>
      </c>
    </row>
    <row r="7" spans="1:43" ht="16.5" customHeight="1">
      <c r="A7" s="30" t="s">
        <v>176</v>
      </c>
      <c r="B7" s="10">
        <v>2</v>
      </c>
      <c r="C7" s="10">
        <v>0</v>
      </c>
      <c r="D7" s="10">
        <v>1</v>
      </c>
      <c r="E7" s="10">
        <v>2</v>
      </c>
      <c r="F7" s="10">
        <v>2</v>
      </c>
      <c r="G7" s="12">
        <f t="shared" si="0"/>
        <v>5</v>
      </c>
      <c r="H7" s="10">
        <v>0</v>
      </c>
      <c r="I7" s="10">
        <v>2</v>
      </c>
      <c r="J7" s="10">
        <v>2</v>
      </c>
      <c r="K7" s="10">
        <v>0</v>
      </c>
      <c r="L7" s="10">
        <v>1</v>
      </c>
      <c r="M7" s="12">
        <f t="shared" si="1"/>
        <v>4</v>
      </c>
      <c r="N7" s="10">
        <v>2</v>
      </c>
      <c r="O7" s="10">
        <v>2</v>
      </c>
      <c r="P7" s="10">
        <v>2</v>
      </c>
      <c r="Q7" s="10">
        <v>2</v>
      </c>
      <c r="R7" s="10">
        <v>1</v>
      </c>
      <c r="S7" s="12">
        <f t="shared" si="2"/>
        <v>5</v>
      </c>
      <c r="T7" s="10">
        <v>2</v>
      </c>
      <c r="U7" s="10"/>
      <c r="V7" s="10"/>
      <c r="W7" s="10"/>
      <c r="X7" s="10"/>
      <c r="Y7" s="3" t="str">
        <f t="shared" si="3"/>
        <v> </v>
      </c>
      <c r="Z7" s="10"/>
      <c r="AA7" s="10"/>
      <c r="AB7" s="10"/>
      <c r="AC7" s="10"/>
      <c r="AD7" s="10"/>
      <c r="AE7" s="3" t="str">
        <f t="shared" si="4"/>
        <v> </v>
      </c>
      <c r="AF7" s="11">
        <v>5</v>
      </c>
      <c r="AG7" s="11">
        <v>5</v>
      </c>
      <c r="AH7" s="11"/>
      <c r="AI7" s="11"/>
      <c r="AJ7" s="11"/>
      <c r="AK7" s="11"/>
      <c r="AL7" s="12"/>
      <c r="AM7" s="12"/>
      <c r="AN7" s="12"/>
      <c r="AO7" s="12"/>
      <c r="AP7" s="13">
        <f t="shared" si="5"/>
        <v>4.8</v>
      </c>
      <c r="AQ7" s="14" t="str">
        <f t="shared" si="6"/>
        <v>дрогобужева ульяна</v>
      </c>
    </row>
    <row r="8" spans="1:43" ht="16.5" customHeight="1">
      <c r="A8" s="30" t="s">
        <v>177</v>
      </c>
      <c r="B8" s="10">
        <v>0</v>
      </c>
      <c r="C8" s="10">
        <v>0</v>
      </c>
      <c r="D8" s="10">
        <v>1</v>
      </c>
      <c r="E8" s="10">
        <v>0</v>
      </c>
      <c r="F8" s="10">
        <v>2</v>
      </c>
      <c r="G8" s="12">
        <f t="shared" si="0"/>
        <v>3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2">
        <f t="shared" si="1"/>
        <v>2</v>
      </c>
      <c r="N8" s="10">
        <v>0</v>
      </c>
      <c r="O8" s="10">
        <v>2</v>
      </c>
      <c r="P8" s="10">
        <v>0</v>
      </c>
      <c r="Q8" s="10">
        <v>0</v>
      </c>
      <c r="R8" s="10">
        <v>0</v>
      </c>
      <c r="S8" s="12">
        <f t="shared" si="2"/>
        <v>3</v>
      </c>
      <c r="T8" s="10">
        <v>0</v>
      </c>
      <c r="U8" s="10">
        <v>0</v>
      </c>
      <c r="V8" s="10">
        <v>2</v>
      </c>
      <c r="W8" s="10"/>
      <c r="X8" s="10"/>
      <c r="Y8" s="3" t="str">
        <f t="shared" si="3"/>
        <v> </v>
      </c>
      <c r="Z8" s="10"/>
      <c r="AA8" s="10"/>
      <c r="AB8" s="10"/>
      <c r="AC8" s="10"/>
      <c r="AD8" s="10"/>
      <c r="AE8" s="3" t="str">
        <f t="shared" si="4"/>
        <v> </v>
      </c>
      <c r="AF8" s="11">
        <v>4</v>
      </c>
      <c r="AG8" s="11">
        <v>5</v>
      </c>
      <c r="AH8" s="11"/>
      <c r="AI8" s="11"/>
      <c r="AJ8" s="11"/>
      <c r="AK8" s="11"/>
      <c r="AL8" s="12"/>
      <c r="AM8" s="12"/>
      <c r="AN8" s="12"/>
      <c r="AO8" s="12"/>
      <c r="AP8" s="13">
        <f t="shared" si="5"/>
        <v>3.4</v>
      </c>
      <c r="AQ8" s="14" t="str">
        <f t="shared" si="6"/>
        <v>ежова дарья</v>
      </c>
    </row>
    <row r="9" spans="1:43" ht="16.5" customHeight="1">
      <c r="A9" s="30" t="s">
        <v>178</v>
      </c>
      <c r="B9" s="10">
        <v>1</v>
      </c>
      <c r="C9" s="10">
        <v>2</v>
      </c>
      <c r="D9" s="10">
        <v>0</v>
      </c>
      <c r="E9" s="10">
        <v>2</v>
      </c>
      <c r="F9" s="10">
        <v>0</v>
      </c>
      <c r="G9" s="12">
        <f t="shared" si="0"/>
        <v>4</v>
      </c>
      <c r="H9" s="10">
        <v>1</v>
      </c>
      <c r="I9" s="10">
        <v>2</v>
      </c>
      <c r="J9" s="10">
        <v>0</v>
      </c>
      <c r="K9" s="10">
        <v>0</v>
      </c>
      <c r="L9" s="10">
        <v>0</v>
      </c>
      <c r="M9" s="12">
        <f t="shared" si="1"/>
        <v>3</v>
      </c>
      <c r="N9" s="10">
        <v>0</v>
      </c>
      <c r="O9" s="10">
        <v>0</v>
      </c>
      <c r="P9" s="10">
        <v>0</v>
      </c>
      <c r="Q9" s="10">
        <v>2</v>
      </c>
      <c r="R9" s="10">
        <v>0</v>
      </c>
      <c r="S9" s="12">
        <f t="shared" si="2"/>
        <v>3</v>
      </c>
      <c r="T9" s="10">
        <v>0</v>
      </c>
      <c r="U9" s="10"/>
      <c r="V9" s="10"/>
      <c r="W9" s="10"/>
      <c r="X9" s="10"/>
      <c r="Y9" s="3" t="str">
        <f t="shared" si="3"/>
        <v> </v>
      </c>
      <c r="Z9" s="10"/>
      <c r="AA9" s="10"/>
      <c r="AB9" s="10"/>
      <c r="AC9" s="10"/>
      <c r="AD9" s="10"/>
      <c r="AE9" s="3" t="str">
        <f t="shared" si="4"/>
        <v> </v>
      </c>
      <c r="AF9" s="11">
        <v>2</v>
      </c>
      <c r="AG9" s="11">
        <v>3</v>
      </c>
      <c r="AH9" s="11"/>
      <c r="AI9" s="11"/>
      <c r="AJ9" s="11"/>
      <c r="AK9" s="11"/>
      <c r="AL9" s="12"/>
      <c r="AM9" s="12"/>
      <c r="AN9" s="12"/>
      <c r="AO9" s="12"/>
      <c r="AP9" s="13">
        <f t="shared" si="5"/>
        <v>3</v>
      </c>
      <c r="AQ9" s="14" t="str">
        <f t="shared" si="6"/>
        <v>колотыгин егор</v>
      </c>
    </row>
    <row r="10" spans="1:43" ht="16.5" customHeight="1">
      <c r="A10" s="30" t="s">
        <v>179</v>
      </c>
      <c r="B10" s="10">
        <v>0</v>
      </c>
      <c r="C10" s="10">
        <v>0</v>
      </c>
      <c r="D10" s="10">
        <v>2</v>
      </c>
      <c r="E10" s="10">
        <v>2</v>
      </c>
      <c r="F10" s="10">
        <v>0</v>
      </c>
      <c r="G10" s="12">
        <f t="shared" si="0"/>
        <v>4</v>
      </c>
      <c r="H10" s="10">
        <v>0</v>
      </c>
      <c r="I10" s="10">
        <v>0</v>
      </c>
      <c r="J10" s="10">
        <v>1</v>
      </c>
      <c r="K10" s="10">
        <v>0</v>
      </c>
      <c r="L10" s="10">
        <v>0</v>
      </c>
      <c r="M10" s="12">
        <f t="shared" si="1"/>
        <v>2</v>
      </c>
      <c r="N10" s="10">
        <v>2</v>
      </c>
      <c r="O10" s="10">
        <v>1</v>
      </c>
      <c r="P10" s="10">
        <v>0</v>
      </c>
      <c r="Q10" s="10">
        <v>1</v>
      </c>
      <c r="R10" s="10">
        <v>1</v>
      </c>
      <c r="S10" s="12">
        <f t="shared" si="2"/>
        <v>4</v>
      </c>
      <c r="T10" s="10">
        <v>0</v>
      </c>
      <c r="U10" s="10">
        <v>2</v>
      </c>
      <c r="V10" s="10"/>
      <c r="W10" s="10"/>
      <c r="X10" s="10"/>
      <c r="Y10" s="3" t="str">
        <f t="shared" si="3"/>
        <v> </v>
      </c>
      <c r="Z10" s="10"/>
      <c r="AA10" s="10"/>
      <c r="AB10" s="10"/>
      <c r="AC10" s="10"/>
      <c r="AD10" s="10"/>
      <c r="AE10" s="3" t="str">
        <f t="shared" si="4"/>
        <v> </v>
      </c>
      <c r="AF10" s="11">
        <v>4</v>
      </c>
      <c r="AG10" s="11">
        <v>3</v>
      </c>
      <c r="AH10" s="11"/>
      <c r="AI10" s="11"/>
      <c r="AJ10" s="11"/>
      <c r="AK10" s="11"/>
      <c r="AL10" s="12"/>
      <c r="AM10" s="12"/>
      <c r="AN10" s="12"/>
      <c r="AO10" s="12"/>
      <c r="AP10" s="13">
        <f t="shared" si="5"/>
        <v>3.4</v>
      </c>
      <c r="AQ10" s="14" t="str">
        <f t="shared" si="6"/>
        <v>коровиков илья</v>
      </c>
    </row>
    <row r="11" spans="1:43" ht="16.5" customHeight="1">
      <c r="A11" s="30" t="s">
        <v>180</v>
      </c>
      <c r="B11" s="10">
        <v>1</v>
      </c>
      <c r="C11" s="10">
        <v>2</v>
      </c>
      <c r="D11" s="10">
        <v>1</v>
      </c>
      <c r="E11" s="10">
        <v>0</v>
      </c>
      <c r="F11" s="10">
        <v>0</v>
      </c>
      <c r="G11" s="12">
        <f t="shared" si="0"/>
        <v>4</v>
      </c>
      <c r="H11" s="10">
        <v>0</v>
      </c>
      <c r="I11" s="10">
        <v>2</v>
      </c>
      <c r="J11" s="10">
        <v>2</v>
      </c>
      <c r="K11" s="10">
        <v>0</v>
      </c>
      <c r="L11" s="10">
        <v>1</v>
      </c>
      <c r="M11" s="12">
        <f t="shared" si="1"/>
        <v>4</v>
      </c>
      <c r="N11" s="10">
        <v>2</v>
      </c>
      <c r="O11" s="10">
        <v>1</v>
      </c>
      <c r="P11" s="10">
        <v>0</v>
      </c>
      <c r="Q11" s="10">
        <v>0</v>
      </c>
      <c r="R11" s="10"/>
      <c r="S11" s="3" t="str">
        <f t="shared" si="2"/>
        <v> </v>
      </c>
      <c r="T11" s="10"/>
      <c r="U11" s="10"/>
      <c r="V11" s="10"/>
      <c r="W11" s="10"/>
      <c r="X11" s="10"/>
      <c r="Y11" s="3" t="str">
        <f t="shared" si="3"/>
        <v> </v>
      </c>
      <c r="Z11" s="10"/>
      <c r="AA11" s="10"/>
      <c r="AB11" s="10"/>
      <c r="AC11" s="10"/>
      <c r="AD11" s="10"/>
      <c r="AE11" s="3" t="str">
        <f t="shared" si="4"/>
        <v> </v>
      </c>
      <c r="AF11" s="11">
        <v>5</v>
      </c>
      <c r="AG11" s="11">
        <v>5</v>
      </c>
      <c r="AH11" s="11"/>
      <c r="AI11" s="11"/>
      <c r="AJ11" s="11"/>
      <c r="AK11" s="11"/>
      <c r="AL11" s="12"/>
      <c r="AM11" s="12"/>
      <c r="AN11" s="12"/>
      <c r="AO11" s="12"/>
      <c r="AP11" s="13">
        <f t="shared" si="5"/>
        <v>4.5</v>
      </c>
      <c r="AQ11" s="14" t="str">
        <f t="shared" si="6"/>
        <v>крылов максим</v>
      </c>
    </row>
    <row r="12" spans="1:43" ht="16.5" customHeight="1">
      <c r="A12" s="30" t="s">
        <v>181</v>
      </c>
      <c r="B12" s="10">
        <v>2</v>
      </c>
      <c r="C12" s="10">
        <v>2</v>
      </c>
      <c r="D12" s="10">
        <v>1</v>
      </c>
      <c r="E12" s="10">
        <v>1</v>
      </c>
      <c r="F12" s="10">
        <v>2</v>
      </c>
      <c r="G12" s="12">
        <f t="shared" si="0"/>
        <v>5</v>
      </c>
      <c r="H12" s="10">
        <v>2</v>
      </c>
      <c r="I12" s="10">
        <v>2</v>
      </c>
      <c r="J12" s="10">
        <v>0</v>
      </c>
      <c r="K12" s="10">
        <v>2</v>
      </c>
      <c r="L12" s="10">
        <v>2</v>
      </c>
      <c r="M12" s="12">
        <f t="shared" si="1"/>
        <v>5</v>
      </c>
      <c r="N12" s="10">
        <v>1</v>
      </c>
      <c r="O12" s="10">
        <v>0</v>
      </c>
      <c r="P12" s="10">
        <v>2</v>
      </c>
      <c r="Q12" s="10">
        <v>1</v>
      </c>
      <c r="R12" s="10">
        <v>2</v>
      </c>
      <c r="S12" s="12">
        <f t="shared" si="2"/>
        <v>5</v>
      </c>
      <c r="T12" s="10">
        <v>0</v>
      </c>
      <c r="U12" s="10"/>
      <c r="V12" s="10"/>
      <c r="W12" s="10"/>
      <c r="X12" s="10"/>
      <c r="Y12" s="3" t="str">
        <f t="shared" si="3"/>
        <v> </v>
      </c>
      <c r="Z12" s="10"/>
      <c r="AA12" s="10"/>
      <c r="AB12" s="10"/>
      <c r="AC12" s="10"/>
      <c r="AD12" s="10"/>
      <c r="AE12" s="3" t="str">
        <f t="shared" si="4"/>
        <v> </v>
      </c>
      <c r="AF12" s="11">
        <v>5</v>
      </c>
      <c r="AG12" s="11">
        <v>5</v>
      </c>
      <c r="AH12" s="11"/>
      <c r="AI12" s="11"/>
      <c r="AJ12" s="11"/>
      <c r="AK12" s="11"/>
      <c r="AL12" s="12"/>
      <c r="AM12" s="12"/>
      <c r="AN12" s="12"/>
      <c r="AO12" s="12"/>
      <c r="AP12" s="13">
        <f t="shared" si="5"/>
        <v>5</v>
      </c>
      <c r="AQ12" s="14" t="str">
        <f t="shared" si="6"/>
        <v>курепина вероника</v>
      </c>
    </row>
    <row r="13" spans="1:43" ht="16.5" customHeight="1">
      <c r="A13" s="30" t="s">
        <v>182</v>
      </c>
      <c r="B13" s="10">
        <v>0</v>
      </c>
      <c r="C13" s="10">
        <v>0</v>
      </c>
      <c r="D13" s="10">
        <v>2</v>
      </c>
      <c r="E13" s="10">
        <v>0</v>
      </c>
      <c r="F13" s="10">
        <v>2</v>
      </c>
      <c r="G13" s="12">
        <f t="shared" si="0"/>
        <v>4</v>
      </c>
      <c r="H13" s="10">
        <v>0</v>
      </c>
      <c r="I13" s="10">
        <v>0</v>
      </c>
      <c r="J13" s="10">
        <v>2</v>
      </c>
      <c r="K13" s="10">
        <v>0</v>
      </c>
      <c r="L13" s="10">
        <v>2</v>
      </c>
      <c r="M13" s="12">
        <f t="shared" si="1"/>
        <v>4</v>
      </c>
      <c r="N13" s="10">
        <v>2</v>
      </c>
      <c r="O13" s="10">
        <v>2</v>
      </c>
      <c r="P13" s="10">
        <v>0</v>
      </c>
      <c r="Q13" s="10">
        <v>0</v>
      </c>
      <c r="R13" s="10">
        <v>1</v>
      </c>
      <c r="S13" s="12">
        <f t="shared" si="2"/>
        <v>4</v>
      </c>
      <c r="T13" s="10"/>
      <c r="U13" s="10"/>
      <c r="V13" s="10"/>
      <c r="W13" s="10"/>
      <c r="X13" s="10"/>
      <c r="Y13" s="3" t="str">
        <f t="shared" si="3"/>
        <v> </v>
      </c>
      <c r="Z13" s="10"/>
      <c r="AA13" s="10"/>
      <c r="AB13" s="10"/>
      <c r="AC13" s="10"/>
      <c r="AD13" s="10"/>
      <c r="AE13" s="3" t="str">
        <f t="shared" si="4"/>
        <v> </v>
      </c>
      <c r="AF13" s="11">
        <v>5</v>
      </c>
      <c r="AG13" s="11">
        <v>5</v>
      </c>
      <c r="AH13" s="11"/>
      <c r="AI13" s="11"/>
      <c r="AJ13" s="11"/>
      <c r="AK13" s="11"/>
      <c r="AL13" s="12"/>
      <c r="AM13" s="12"/>
      <c r="AN13" s="12"/>
      <c r="AO13" s="12"/>
      <c r="AP13" s="13">
        <f t="shared" si="5"/>
        <v>4.4</v>
      </c>
      <c r="AQ13" s="14" t="str">
        <f t="shared" si="6"/>
        <v>кунцева лидия</v>
      </c>
    </row>
    <row r="14" spans="1:43" ht="16.5" customHeight="1">
      <c r="A14" s="30" t="s">
        <v>183</v>
      </c>
      <c r="B14" s="10">
        <v>0</v>
      </c>
      <c r="C14" s="10">
        <v>1</v>
      </c>
      <c r="D14" s="10">
        <v>2</v>
      </c>
      <c r="E14" s="10">
        <v>0</v>
      </c>
      <c r="F14" s="10">
        <v>2</v>
      </c>
      <c r="G14" s="12">
        <f t="shared" si="0"/>
        <v>4</v>
      </c>
      <c r="H14" s="10">
        <v>0</v>
      </c>
      <c r="I14" s="10">
        <v>0</v>
      </c>
      <c r="J14" s="10">
        <v>2</v>
      </c>
      <c r="K14" s="10">
        <v>1</v>
      </c>
      <c r="L14" s="10">
        <v>2</v>
      </c>
      <c r="M14" s="12">
        <f t="shared" si="1"/>
        <v>4</v>
      </c>
      <c r="N14" s="10">
        <v>2</v>
      </c>
      <c r="O14" s="10">
        <v>2</v>
      </c>
      <c r="P14" s="10">
        <v>0</v>
      </c>
      <c r="Q14" s="10">
        <v>2</v>
      </c>
      <c r="R14" s="10">
        <v>0</v>
      </c>
      <c r="S14" s="12">
        <f t="shared" si="2"/>
        <v>5</v>
      </c>
      <c r="T14" s="10">
        <v>1</v>
      </c>
      <c r="U14" s="10">
        <v>0</v>
      </c>
      <c r="V14" s="10"/>
      <c r="W14" s="10"/>
      <c r="X14" s="10"/>
      <c r="Y14" s="3" t="str">
        <f t="shared" si="3"/>
        <v> </v>
      </c>
      <c r="Z14" s="10"/>
      <c r="AA14" s="10"/>
      <c r="AB14" s="10"/>
      <c r="AC14" s="10"/>
      <c r="AD14" s="10"/>
      <c r="AE14" s="3" t="str">
        <f t="shared" si="4"/>
        <v> </v>
      </c>
      <c r="AF14" s="11">
        <v>2</v>
      </c>
      <c r="AG14" s="11">
        <v>4</v>
      </c>
      <c r="AH14" s="11"/>
      <c r="AI14" s="11"/>
      <c r="AJ14" s="11"/>
      <c r="AK14" s="11"/>
      <c r="AL14" s="12"/>
      <c r="AM14" s="12"/>
      <c r="AN14" s="12"/>
      <c r="AO14" s="12"/>
      <c r="AP14" s="13">
        <f t="shared" si="5"/>
        <v>3.8</v>
      </c>
      <c r="AQ14" s="14" t="str">
        <f t="shared" si="6"/>
        <v>лагутова дария</v>
      </c>
    </row>
    <row r="15" spans="1:43" ht="16.5" customHeight="1">
      <c r="A15" s="30" t="s">
        <v>184</v>
      </c>
      <c r="B15" s="10">
        <v>1</v>
      </c>
      <c r="C15" s="10">
        <v>0</v>
      </c>
      <c r="D15" s="10">
        <v>0</v>
      </c>
      <c r="E15" s="10">
        <v>0</v>
      </c>
      <c r="F15" s="10">
        <v>1</v>
      </c>
      <c r="G15" s="12">
        <f t="shared" si="0"/>
        <v>3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2">
        <f t="shared" si="1"/>
        <v>2</v>
      </c>
      <c r="N15" s="10">
        <v>1</v>
      </c>
      <c r="O15" s="10">
        <v>0</v>
      </c>
      <c r="P15" s="10">
        <v>2</v>
      </c>
      <c r="Q15" s="10">
        <v>2</v>
      </c>
      <c r="R15" s="10">
        <v>0</v>
      </c>
      <c r="S15" s="12">
        <f t="shared" si="2"/>
        <v>4</v>
      </c>
      <c r="T15" s="10"/>
      <c r="U15" s="10"/>
      <c r="V15" s="10"/>
      <c r="W15" s="10"/>
      <c r="X15" s="10"/>
      <c r="Y15" s="3" t="str">
        <f t="shared" si="3"/>
        <v> </v>
      </c>
      <c r="Z15" s="10"/>
      <c r="AA15" s="10"/>
      <c r="AB15" s="10"/>
      <c r="AC15" s="10"/>
      <c r="AD15" s="10"/>
      <c r="AE15" s="3" t="str">
        <f t="shared" si="4"/>
        <v> </v>
      </c>
      <c r="AF15" s="11">
        <v>3</v>
      </c>
      <c r="AG15" s="11">
        <v>3</v>
      </c>
      <c r="AH15" s="11"/>
      <c r="AI15" s="11"/>
      <c r="AJ15" s="11"/>
      <c r="AK15" s="11"/>
      <c r="AL15" s="12"/>
      <c r="AM15" s="12"/>
      <c r="AN15" s="12"/>
      <c r="AO15" s="12"/>
      <c r="AP15" s="13">
        <f t="shared" si="5"/>
        <v>3</v>
      </c>
      <c r="AQ15" s="14" t="str">
        <f t="shared" si="6"/>
        <v>науменко елизавета</v>
      </c>
    </row>
    <row r="16" spans="1:43" ht="16.5" customHeight="1">
      <c r="A16" s="30" t="s">
        <v>185</v>
      </c>
      <c r="B16" s="10">
        <v>1</v>
      </c>
      <c r="C16" s="10">
        <v>2</v>
      </c>
      <c r="D16" s="10">
        <v>0</v>
      </c>
      <c r="E16" s="10">
        <v>0</v>
      </c>
      <c r="F16" s="10">
        <v>0</v>
      </c>
      <c r="G16" s="12">
        <f t="shared" si="0"/>
        <v>3</v>
      </c>
      <c r="H16" s="10">
        <v>1</v>
      </c>
      <c r="I16" s="10">
        <v>0</v>
      </c>
      <c r="J16" s="10">
        <v>2</v>
      </c>
      <c r="K16" s="10">
        <v>0</v>
      </c>
      <c r="L16" s="10">
        <v>2</v>
      </c>
      <c r="M16" s="12">
        <f t="shared" si="1"/>
        <v>4</v>
      </c>
      <c r="N16" s="10">
        <v>2</v>
      </c>
      <c r="O16" s="10">
        <v>2</v>
      </c>
      <c r="P16" s="10">
        <v>2</v>
      </c>
      <c r="Q16" s="10">
        <v>2</v>
      </c>
      <c r="R16" s="10">
        <v>2</v>
      </c>
      <c r="S16" s="12">
        <f t="shared" si="2"/>
        <v>5</v>
      </c>
      <c r="T16" s="10"/>
      <c r="U16" s="10"/>
      <c r="V16" s="10"/>
      <c r="W16" s="10"/>
      <c r="X16" s="10"/>
      <c r="Y16" s="3" t="str">
        <f t="shared" si="3"/>
        <v> </v>
      </c>
      <c r="Z16" s="10"/>
      <c r="AA16" s="10"/>
      <c r="AB16" s="10"/>
      <c r="AC16" s="10"/>
      <c r="AD16" s="10"/>
      <c r="AE16" s="3" t="str">
        <f t="shared" si="4"/>
        <v> </v>
      </c>
      <c r="AF16" s="11">
        <v>4</v>
      </c>
      <c r="AG16" s="11">
        <v>5</v>
      </c>
      <c r="AH16" s="11"/>
      <c r="AI16" s="11"/>
      <c r="AJ16" s="11"/>
      <c r="AK16" s="11"/>
      <c r="AL16" s="12"/>
      <c r="AM16" s="12"/>
      <c r="AN16" s="12"/>
      <c r="AO16" s="12"/>
      <c r="AP16" s="13">
        <f t="shared" si="5"/>
        <v>4.2</v>
      </c>
      <c r="AQ16" s="14" t="str">
        <f t="shared" si="6"/>
        <v>никитина анна</v>
      </c>
    </row>
    <row r="17" spans="1:43" ht="16.5" customHeight="1">
      <c r="A17" s="30" t="s">
        <v>186</v>
      </c>
      <c r="B17" s="10">
        <v>2</v>
      </c>
      <c r="C17" s="10">
        <v>0</v>
      </c>
      <c r="D17" s="10">
        <v>0</v>
      </c>
      <c r="E17" s="10">
        <v>2</v>
      </c>
      <c r="F17" s="10">
        <v>0</v>
      </c>
      <c r="G17" s="12">
        <f t="shared" si="0"/>
        <v>4</v>
      </c>
      <c r="H17" s="10">
        <v>2</v>
      </c>
      <c r="I17" s="10">
        <v>2</v>
      </c>
      <c r="J17" s="10">
        <v>0</v>
      </c>
      <c r="K17" s="10">
        <v>0</v>
      </c>
      <c r="L17" s="10">
        <v>2</v>
      </c>
      <c r="M17" s="12">
        <f t="shared" si="1"/>
        <v>5</v>
      </c>
      <c r="N17" s="10">
        <v>1</v>
      </c>
      <c r="O17" s="10">
        <v>0</v>
      </c>
      <c r="P17" s="10">
        <v>2</v>
      </c>
      <c r="Q17" s="10">
        <v>0</v>
      </c>
      <c r="R17" s="10">
        <v>2</v>
      </c>
      <c r="S17" s="12">
        <f t="shared" si="2"/>
        <v>4</v>
      </c>
      <c r="T17" s="10">
        <v>2</v>
      </c>
      <c r="U17" s="10"/>
      <c r="V17" s="10"/>
      <c r="W17" s="10"/>
      <c r="X17" s="10"/>
      <c r="Y17" s="3" t="str">
        <f t="shared" si="3"/>
        <v> </v>
      </c>
      <c r="Z17" s="10"/>
      <c r="AA17" s="10"/>
      <c r="AB17" s="10"/>
      <c r="AC17" s="10"/>
      <c r="AD17" s="10"/>
      <c r="AE17" s="3" t="str">
        <f t="shared" si="4"/>
        <v> </v>
      </c>
      <c r="AF17" s="11">
        <v>4</v>
      </c>
      <c r="AG17" s="11"/>
      <c r="AH17" s="11"/>
      <c r="AI17" s="11"/>
      <c r="AJ17" s="11"/>
      <c r="AK17" s="11"/>
      <c r="AL17" s="12"/>
      <c r="AM17" s="12"/>
      <c r="AN17" s="12"/>
      <c r="AO17" s="12"/>
      <c r="AP17" s="13">
        <f t="shared" si="5"/>
        <v>4.25</v>
      </c>
      <c r="AQ17" s="14" t="str">
        <f t="shared" si="6"/>
        <v>петухов платон</v>
      </c>
    </row>
    <row r="18" spans="1:43" ht="16.5" customHeight="1">
      <c r="A18" s="30" t="s">
        <v>187</v>
      </c>
      <c r="B18" s="10">
        <v>2</v>
      </c>
      <c r="C18" s="10">
        <v>2</v>
      </c>
      <c r="D18" s="10">
        <v>1</v>
      </c>
      <c r="E18" s="10">
        <v>2</v>
      </c>
      <c r="F18" s="10">
        <v>0</v>
      </c>
      <c r="G18" s="12">
        <f t="shared" si="0"/>
        <v>5</v>
      </c>
      <c r="H18" s="10">
        <v>2</v>
      </c>
      <c r="I18" s="10">
        <v>0</v>
      </c>
      <c r="J18" s="10">
        <v>2</v>
      </c>
      <c r="K18" s="10">
        <v>1</v>
      </c>
      <c r="L18" s="10">
        <v>2</v>
      </c>
      <c r="M18" s="12">
        <f t="shared" si="1"/>
        <v>5</v>
      </c>
      <c r="N18" s="10">
        <v>2</v>
      </c>
      <c r="O18" s="10">
        <v>0</v>
      </c>
      <c r="P18" s="10">
        <v>2</v>
      </c>
      <c r="Q18" s="10">
        <v>0</v>
      </c>
      <c r="R18" s="10">
        <v>2</v>
      </c>
      <c r="S18" s="12">
        <f t="shared" si="2"/>
        <v>5</v>
      </c>
      <c r="T18" s="10">
        <v>2</v>
      </c>
      <c r="U18" s="10">
        <v>2</v>
      </c>
      <c r="V18" s="10">
        <v>2</v>
      </c>
      <c r="W18" s="10"/>
      <c r="X18" s="10"/>
      <c r="Y18" s="3" t="str">
        <f t="shared" si="3"/>
        <v> </v>
      </c>
      <c r="Z18" s="10"/>
      <c r="AA18" s="10"/>
      <c r="AB18" s="10"/>
      <c r="AC18" s="10"/>
      <c r="AD18" s="10"/>
      <c r="AE18" s="3" t="str">
        <f t="shared" si="4"/>
        <v> </v>
      </c>
      <c r="AF18" s="11">
        <v>4</v>
      </c>
      <c r="AG18" s="11">
        <v>4</v>
      </c>
      <c r="AH18" s="11"/>
      <c r="AI18" s="11"/>
      <c r="AJ18" s="11"/>
      <c r="AK18" s="11"/>
      <c r="AL18" s="12"/>
      <c r="AM18" s="12"/>
      <c r="AN18" s="12"/>
      <c r="AO18" s="12"/>
      <c r="AP18" s="13">
        <f t="shared" si="5"/>
        <v>4.6</v>
      </c>
      <c r="AQ18" s="14" t="str">
        <f t="shared" si="6"/>
        <v>пренко матвей</v>
      </c>
    </row>
    <row r="19" spans="1:43" ht="16.5" customHeight="1">
      <c r="A19" s="30" t="s">
        <v>188</v>
      </c>
      <c r="B19" s="10">
        <v>1</v>
      </c>
      <c r="C19" s="10">
        <v>0</v>
      </c>
      <c r="D19" s="10">
        <v>0</v>
      </c>
      <c r="E19" s="10">
        <v>2</v>
      </c>
      <c r="F19" s="10">
        <v>2</v>
      </c>
      <c r="G19" s="12">
        <f t="shared" si="0"/>
        <v>4</v>
      </c>
      <c r="H19" s="10">
        <v>2</v>
      </c>
      <c r="I19" s="10">
        <v>2</v>
      </c>
      <c r="J19" s="10">
        <v>2</v>
      </c>
      <c r="K19" s="10">
        <v>2</v>
      </c>
      <c r="L19" s="10">
        <v>2</v>
      </c>
      <c r="M19" s="12">
        <f t="shared" si="1"/>
        <v>5</v>
      </c>
      <c r="N19" s="10">
        <v>2</v>
      </c>
      <c r="O19" s="10">
        <v>1</v>
      </c>
      <c r="P19" s="10">
        <v>1</v>
      </c>
      <c r="Q19" s="10">
        <v>1</v>
      </c>
      <c r="R19" s="10">
        <v>0</v>
      </c>
      <c r="S19" s="12">
        <f t="shared" si="2"/>
        <v>4</v>
      </c>
      <c r="T19" s="10">
        <v>2</v>
      </c>
      <c r="U19" s="10">
        <v>2</v>
      </c>
      <c r="V19" s="10">
        <v>2</v>
      </c>
      <c r="W19" s="10"/>
      <c r="X19" s="10"/>
      <c r="Y19" s="3" t="str">
        <f t="shared" si="3"/>
        <v> </v>
      </c>
      <c r="Z19" s="10"/>
      <c r="AA19" s="10"/>
      <c r="AB19" s="10"/>
      <c r="AC19" s="10"/>
      <c r="AD19" s="10"/>
      <c r="AE19" s="3" t="str">
        <f t="shared" si="4"/>
        <v> </v>
      </c>
      <c r="AF19" s="11">
        <v>5</v>
      </c>
      <c r="AG19" s="11">
        <v>5</v>
      </c>
      <c r="AH19" s="11"/>
      <c r="AI19" s="11"/>
      <c r="AJ19" s="11"/>
      <c r="AK19" s="11"/>
      <c r="AL19" s="12"/>
      <c r="AM19" s="12"/>
      <c r="AN19" s="12"/>
      <c r="AO19" s="12"/>
      <c r="AP19" s="13">
        <f t="shared" si="5"/>
        <v>4.6</v>
      </c>
      <c r="AQ19" s="14" t="str">
        <f t="shared" si="6"/>
        <v>притула алёна</v>
      </c>
    </row>
    <row r="20" spans="1:43" ht="16.5" customHeight="1">
      <c r="A20" s="30" t="s">
        <v>189</v>
      </c>
      <c r="B20" s="10">
        <v>1</v>
      </c>
      <c r="C20" s="10">
        <v>0</v>
      </c>
      <c r="D20" s="10">
        <v>2</v>
      </c>
      <c r="E20" s="10">
        <v>2</v>
      </c>
      <c r="F20" s="10">
        <v>0</v>
      </c>
      <c r="G20" s="12">
        <f t="shared" si="0"/>
        <v>4</v>
      </c>
      <c r="H20" s="10">
        <v>2</v>
      </c>
      <c r="I20" s="10">
        <v>2</v>
      </c>
      <c r="J20" s="10">
        <v>2</v>
      </c>
      <c r="K20" s="10">
        <v>2</v>
      </c>
      <c r="L20" s="10">
        <v>2</v>
      </c>
      <c r="M20" s="12">
        <f t="shared" si="1"/>
        <v>5</v>
      </c>
      <c r="N20" s="10">
        <v>1</v>
      </c>
      <c r="O20" s="10">
        <v>0</v>
      </c>
      <c r="P20" s="10">
        <v>0</v>
      </c>
      <c r="Q20" s="10">
        <v>2</v>
      </c>
      <c r="R20" s="10">
        <v>2</v>
      </c>
      <c r="S20" s="12">
        <f t="shared" si="2"/>
        <v>4</v>
      </c>
      <c r="T20" s="10">
        <v>2</v>
      </c>
      <c r="U20" s="10"/>
      <c r="V20" s="10"/>
      <c r="W20" s="10"/>
      <c r="X20" s="10"/>
      <c r="Y20" s="3" t="str">
        <f t="shared" si="3"/>
        <v> </v>
      </c>
      <c r="Z20" s="10"/>
      <c r="AA20" s="10"/>
      <c r="AB20" s="10"/>
      <c r="AC20" s="10"/>
      <c r="AD20" s="10"/>
      <c r="AE20" s="3" t="str">
        <f t="shared" si="4"/>
        <v> </v>
      </c>
      <c r="AF20" s="11">
        <v>5</v>
      </c>
      <c r="AG20" s="11">
        <v>3</v>
      </c>
      <c r="AH20" s="11"/>
      <c r="AI20" s="11"/>
      <c r="AJ20" s="11"/>
      <c r="AK20" s="11"/>
      <c r="AL20" s="12"/>
      <c r="AM20" s="12"/>
      <c r="AN20" s="12"/>
      <c r="AO20" s="12"/>
      <c r="AP20" s="13">
        <f t="shared" si="5"/>
        <v>4.2</v>
      </c>
      <c r="AQ20" s="14" t="str">
        <f t="shared" si="6"/>
        <v>филаткин егор</v>
      </c>
    </row>
    <row r="21" spans="1:43" ht="16.5" customHeight="1">
      <c r="A21" s="30" t="s">
        <v>190</v>
      </c>
      <c r="B21" s="10">
        <v>1</v>
      </c>
      <c r="C21" s="10">
        <v>0</v>
      </c>
      <c r="D21" s="10">
        <v>2</v>
      </c>
      <c r="E21" s="10">
        <v>2</v>
      </c>
      <c r="F21" s="10">
        <v>0</v>
      </c>
      <c r="G21" s="12">
        <f t="shared" si="0"/>
        <v>4</v>
      </c>
      <c r="H21" s="10">
        <v>0</v>
      </c>
      <c r="I21" s="10">
        <v>2</v>
      </c>
      <c r="J21" s="10">
        <v>0</v>
      </c>
      <c r="K21" s="10">
        <v>0</v>
      </c>
      <c r="L21" s="10">
        <v>2</v>
      </c>
      <c r="M21" s="12">
        <f t="shared" si="1"/>
        <v>4</v>
      </c>
      <c r="N21" s="10">
        <v>1</v>
      </c>
      <c r="O21" s="10">
        <v>2</v>
      </c>
      <c r="P21" s="10">
        <v>0</v>
      </c>
      <c r="Q21" s="10">
        <v>0</v>
      </c>
      <c r="R21" s="10">
        <v>0</v>
      </c>
      <c r="S21" s="12">
        <f t="shared" si="2"/>
        <v>3</v>
      </c>
      <c r="T21" s="10">
        <v>2</v>
      </c>
      <c r="U21" s="10"/>
      <c r="V21" s="10"/>
      <c r="W21" s="10"/>
      <c r="X21" s="10"/>
      <c r="Y21" s="3" t="str">
        <f t="shared" si="3"/>
        <v> </v>
      </c>
      <c r="Z21" s="10"/>
      <c r="AA21" s="10"/>
      <c r="AB21" s="10"/>
      <c r="AC21" s="10"/>
      <c r="AD21" s="10"/>
      <c r="AE21" s="3" t="str">
        <f t="shared" si="4"/>
        <v> </v>
      </c>
      <c r="AF21" s="11"/>
      <c r="AG21" s="11"/>
      <c r="AH21" s="11"/>
      <c r="AI21" s="11"/>
      <c r="AJ21" s="11"/>
      <c r="AK21" s="11"/>
      <c r="AL21" s="12"/>
      <c r="AM21" s="12"/>
      <c r="AN21" s="12"/>
      <c r="AO21" s="12"/>
      <c r="AP21" s="13">
        <f t="shared" si="5"/>
        <v>3.6666666666666665</v>
      </c>
      <c r="AQ21" s="14" t="str">
        <f t="shared" si="6"/>
        <v>фролов михаил</v>
      </c>
    </row>
    <row r="22" spans="1:43" ht="16.5" customHeight="1">
      <c r="A22" s="30" t="s">
        <v>191</v>
      </c>
      <c r="B22" s="10">
        <v>2</v>
      </c>
      <c r="C22" s="10">
        <v>2</v>
      </c>
      <c r="D22" s="10">
        <v>0</v>
      </c>
      <c r="E22" s="10">
        <v>0</v>
      </c>
      <c r="F22" s="10">
        <v>2</v>
      </c>
      <c r="G22" s="12">
        <f t="shared" si="0"/>
        <v>5</v>
      </c>
      <c r="H22" s="10">
        <v>1</v>
      </c>
      <c r="I22" s="10">
        <v>0</v>
      </c>
      <c r="J22" s="10">
        <v>2</v>
      </c>
      <c r="K22" s="10">
        <v>2</v>
      </c>
      <c r="L22" s="10">
        <v>2</v>
      </c>
      <c r="M22" s="12">
        <f t="shared" si="1"/>
        <v>5</v>
      </c>
      <c r="N22" s="10">
        <v>2</v>
      </c>
      <c r="O22" s="10">
        <v>2</v>
      </c>
      <c r="P22" s="10">
        <v>2</v>
      </c>
      <c r="Q22" s="10">
        <v>0</v>
      </c>
      <c r="R22" s="10">
        <v>0</v>
      </c>
      <c r="S22" s="12">
        <f t="shared" si="2"/>
        <v>5</v>
      </c>
      <c r="T22" s="10">
        <v>2</v>
      </c>
      <c r="U22" s="10"/>
      <c r="V22" s="10"/>
      <c r="W22" s="10"/>
      <c r="X22" s="10"/>
      <c r="Y22" s="3" t="str">
        <f t="shared" si="3"/>
        <v> </v>
      </c>
      <c r="Z22" s="10"/>
      <c r="AA22" s="10"/>
      <c r="AB22" s="10"/>
      <c r="AC22" s="10"/>
      <c r="AD22" s="10"/>
      <c r="AE22" s="3" t="str">
        <f t="shared" si="4"/>
        <v> </v>
      </c>
      <c r="AF22" s="11">
        <v>5</v>
      </c>
      <c r="AG22" s="11">
        <v>5</v>
      </c>
      <c r="AH22" s="11"/>
      <c r="AI22" s="11"/>
      <c r="AJ22" s="11"/>
      <c r="AK22" s="11"/>
      <c r="AL22" s="12"/>
      <c r="AM22" s="12"/>
      <c r="AN22" s="12"/>
      <c r="AO22" s="12"/>
      <c r="AP22" s="13">
        <f t="shared" si="5"/>
        <v>5</v>
      </c>
      <c r="AQ22" s="14" t="str">
        <f t="shared" si="6"/>
        <v>харитончик кирилл</v>
      </c>
    </row>
    <row r="23" spans="1:43" ht="16.5" customHeight="1">
      <c r="A23" s="30" t="s">
        <v>192</v>
      </c>
      <c r="B23" s="10">
        <v>0</v>
      </c>
      <c r="C23" s="10">
        <v>0</v>
      </c>
      <c r="D23" s="10">
        <v>0</v>
      </c>
      <c r="E23" s="10">
        <v>2</v>
      </c>
      <c r="F23" s="10">
        <v>0</v>
      </c>
      <c r="G23" s="12">
        <f t="shared" si="0"/>
        <v>3</v>
      </c>
      <c r="H23" s="10">
        <v>1</v>
      </c>
      <c r="I23" s="10">
        <v>2</v>
      </c>
      <c r="J23" s="10">
        <v>0</v>
      </c>
      <c r="K23" s="10">
        <v>1</v>
      </c>
      <c r="L23" s="10">
        <v>2</v>
      </c>
      <c r="M23" s="12">
        <f t="shared" si="1"/>
        <v>5</v>
      </c>
      <c r="N23" s="10">
        <v>1</v>
      </c>
      <c r="O23" s="10">
        <v>1</v>
      </c>
      <c r="P23" s="10">
        <v>0</v>
      </c>
      <c r="Q23" s="10">
        <v>0</v>
      </c>
      <c r="R23" s="10">
        <v>0</v>
      </c>
      <c r="S23" s="12">
        <f t="shared" si="2"/>
        <v>3</v>
      </c>
      <c r="T23" s="10"/>
      <c r="U23" s="10"/>
      <c r="V23" s="10"/>
      <c r="W23" s="10"/>
      <c r="X23" s="10"/>
      <c r="Y23" s="3" t="str">
        <f t="shared" si="3"/>
        <v> </v>
      </c>
      <c r="Z23" s="10"/>
      <c r="AA23" s="10"/>
      <c r="AB23" s="10"/>
      <c r="AC23" s="10"/>
      <c r="AD23" s="10"/>
      <c r="AE23" s="3" t="str">
        <f t="shared" si="4"/>
        <v> </v>
      </c>
      <c r="AF23" s="11">
        <v>5</v>
      </c>
      <c r="AG23" s="11"/>
      <c r="AH23" s="11"/>
      <c r="AI23" s="11"/>
      <c r="AJ23" s="11"/>
      <c r="AK23" s="11"/>
      <c r="AL23" s="12"/>
      <c r="AM23" s="12"/>
      <c r="AN23" s="12"/>
      <c r="AO23" s="12"/>
      <c r="AP23" s="13">
        <f t="shared" si="5"/>
        <v>4</v>
      </c>
      <c r="AQ23" s="14" t="str">
        <f t="shared" si="6"/>
        <v>хованов михаил</v>
      </c>
    </row>
    <row r="24" spans="1:43" ht="16.5" customHeight="1">
      <c r="A24" s="30" t="s">
        <v>60</v>
      </c>
      <c r="B24" s="10">
        <v>1</v>
      </c>
      <c r="C24" s="10">
        <v>2</v>
      </c>
      <c r="D24" s="10">
        <v>2</v>
      </c>
      <c r="E24" s="10">
        <v>2</v>
      </c>
      <c r="F24" s="10">
        <v>2</v>
      </c>
      <c r="G24" s="12">
        <f t="shared" si="0"/>
        <v>5</v>
      </c>
      <c r="H24" s="10">
        <v>0</v>
      </c>
      <c r="I24" s="10">
        <v>2</v>
      </c>
      <c r="J24" s="10">
        <v>0</v>
      </c>
      <c r="K24" s="10">
        <v>1</v>
      </c>
      <c r="L24" s="10">
        <v>2</v>
      </c>
      <c r="M24" s="12">
        <f t="shared" si="1"/>
        <v>4</v>
      </c>
      <c r="N24" s="10">
        <v>0</v>
      </c>
      <c r="O24" s="10">
        <v>2</v>
      </c>
      <c r="P24" s="10">
        <v>1</v>
      </c>
      <c r="Q24" s="10">
        <v>2</v>
      </c>
      <c r="R24" s="10">
        <v>1</v>
      </c>
      <c r="S24" s="12">
        <f t="shared" si="2"/>
        <v>5</v>
      </c>
      <c r="T24" s="10">
        <v>0</v>
      </c>
      <c r="U24" s="10">
        <v>2</v>
      </c>
      <c r="V24" s="10"/>
      <c r="W24" s="10"/>
      <c r="X24" s="10"/>
      <c r="Y24" s="3" t="str">
        <f t="shared" si="3"/>
        <v> </v>
      </c>
      <c r="Z24" s="10"/>
      <c r="AA24" s="10"/>
      <c r="AB24" s="10"/>
      <c r="AC24" s="10"/>
      <c r="AD24" s="10"/>
      <c r="AE24" s="3" t="str">
        <f t="shared" si="4"/>
        <v> </v>
      </c>
      <c r="AF24" s="11">
        <v>3</v>
      </c>
      <c r="AG24" s="11">
        <v>3</v>
      </c>
      <c r="AH24" s="11"/>
      <c r="AI24" s="11"/>
      <c r="AJ24" s="11"/>
      <c r="AK24" s="11"/>
      <c r="AL24" s="12"/>
      <c r="AM24" s="12"/>
      <c r="AN24" s="12"/>
      <c r="AO24" s="12"/>
      <c r="AP24" s="13">
        <f t="shared" si="5"/>
        <v>4</v>
      </c>
      <c r="AQ24" s="14" t="str">
        <f t="shared" si="6"/>
        <v>чекаленко вадим</v>
      </c>
    </row>
    <row r="25" spans="1:43" ht="16.5" customHeight="1">
      <c r="A25" s="30" t="s">
        <v>61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2">
        <f t="shared" si="0"/>
        <v>2</v>
      </c>
      <c r="H25" s="10">
        <v>0</v>
      </c>
      <c r="I25" s="10">
        <v>2</v>
      </c>
      <c r="J25" s="10">
        <v>2</v>
      </c>
      <c r="K25" s="10">
        <v>2</v>
      </c>
      <c r="L25" s="10">
        <v>0</v>
      </c>
      <c r="M25" s="12">
        <f t="shared" si="1"/>
        <v>5</v>
      </c>
      <c r="N25" s="10">
        <v>0</v>
      </c>
      <c r="O25" s="10">
        <v>0</v>
      </c>
      <c r="P25" s="10">
        <v>0</v>
      </c>
      <c r="Q25" s="10">
        <v>0</v>
      </c>
      <c r="R25" s="10">
        <v>2</v>
      </c>
      <c r="S25" s="12">
        <f t="shared" si="2"/>
        <v>3</v>
      </c>
      <c r="T25" s="10">
        <v>0</v>
      </c>
      <c r="U25" s="10"/>
      <c r="V25" s="10"/>
      <c r="W25" s="10"/>
      <c r="X25" s="10"/>
      <c r="Y25" s="3" t="str">
        <f t="shared" si="3"/>
        <v> </v>
      </c>
      <c r="Z25" s="10"/>
      <c r="AA25" s="10"/>
      <c r="AB25" s="10"/>
      <c r="AC25" s="10"/>
      <c r="AD25" s="10"/>
      <c r="AE25" s="3" t="str">
        <f t="shared" si="4"/>
        <v> </v>
      </c>
      <c r="AF25" s="11">
        <v>5</v>
      </c>
      <c r="AG25" s="11">
        <v>5</v>
      </c>
      <c r="AH25" s="11"/>
      <c r="AI25" s="11"/>
      <c r="AJ25" s="11"/>
      <c r="AK25" s="11"/>
      <c r="AL25" s="12"/>
      <c r="AM25" s="12"/>
      <c r="AN25" s="12"/>
      <c r="AO25" s="12"/>
      <c r="AP25" s="13">
        <f t="shared" si="5"/>
        <v>4</v>
      </c>
      <c r="AQ25" s="14" t="str">
        <f t="shared" si="6"/>
        <v>шанкин владислав</v>
      </c>
    </row>
    <row r="26" spans="1:43" ht="16.5" customHeight="1">
      <c r="A26" s="30" t="s">
        <v>62</v>
      </c>
      <c r="B26" s="10">
        <v>1</v>
      </c>
      <c r="C26" s="10">
        <v>0</v>
      </c>
      <c r="D26" s="10">
        <v>1</v>
      </c>
      <c r="E26" s="10">
        <v>2</v>
      </c>
      <c r="F26" s="10">
        <v>2</v>
      </c>
      <c r="G26" s="12">
        <f t="shared" si="0"/>
        <v>5</v>
      </c>
      <c r="H26" s="10">
        <v>2</v>
      </c>
      <c r="I26" s="10">
        <v>2</v>
      </c>
      <c r="J26" s="10">
        <v>2</v>
      </c>
      <c r="K26" s="10">
        <v>2</v>
      </c>
      <c r="L26" s="10">
        <v>2</v>
      </c>
      <c r="M26" s="12">
        <f t="shared" si="1"/>
        <v>5</v>
      </c>
      <c r="N26" s="10">
        <v>2</v>
      </c>
      <c r="O26" s="10">
        <v>2</v>
      </c>
      <c r="P26" s="10">
        <v>1</v>
      </c>
      <c r="Q26" s="10">
        <v>2</v>
      </c>
      <c r="R26" s="10">
        <v>0</v>
      </c>
      <c r="S26" s="12">
        <f t="shared" si="2"/>
        <v>5</v>
      </c>
      <c r="T26" s="10"/>
      <c r="U26" s="10"/>
      <c r="V26" s="10"/>
      <c r="W26" s="10"/>
      <c r="X26" s="10"/>
      <c r="Y26" s="3" t="str">
        <f t="shared" si="3"/>
        <v> </v>
      </c>
      <c r="Z26" s="10"/>
      <c r="AA26" s="10"/>
      <c r="AB26" s="10"/>
      <c r="AC26" s="10"/>
      <c r="AD26" s="10"/>
      <c r="AE26" s="3" t="str">
        <f t="shared" si="4"/>
        <v> </v>
      </c>
      <c r="AF26" s="11">
        <v>2</v>
      </c>
      <c r="AG26" s="11">
        <v>3</v>
      </c>
      <c r="AH26" s="11"/>
      <c r="AI26" s="11"/>
      <c r="AJ26" s="11"/>
      <c r="AK26" s="11"/>
      <c r="AL26" s="12"/>
      <c r="AM26" s="12"/>
      <c r="AN26" s="12"/>
      <c r="AO26" s="12"/>
      <c r="AP26" s="13">
        <f t="shared" si="5"/>
        <v>4</v>
      </c>
      <c r="AQ26" s="14" t="str">
        <f t="shared" si="6"/>
        <v>шельдяев сергей</v>
      </c>
    </row>
    <row r="27" spans="1:43" ht="16.5" customHeight="1">
      <c r="A27" s="30" t="s">
        <v>63</v>
      </c>
      <c r="B27" s="10">
        <v>2</v>
      </c>
      <c r="C27" s="10">
        <v>2</v>
      </c>
      <c r="D27" s="10">
        <v>2</v>
      </c>
      <c r="E27" s="10">
        <v>2</v>
      </c>
      <c r="F27" s="10">
        <v>0</v>
      </c>
      <c r="G27" s="12">
        <f t="shared" si="0"/>
        <v>5</v>
      </c>
      <c r="H27" s="10">
        <v>2</v>
      </c>
      <c r="I27" s="10">
        <v>0</v>
      </c>
      <c r="J27" s="10">
        <v>2</v>
      </c>
      <c r="K27" s="10">
        <v>2</v>
      </c>
      <c r="L27" s="10">
        <v>0</v>
      </c>
      <c r="M27" s="12">
        <f t="shared" si="1"/>
        <v>5</v>
      </c>
      <c r="N27" s="10">
        <v>2</v>
      </c>
      <c r="O27" s="10">
        <v>0</v>
      </c>
      <c r="P27" s="10">
        <v>2</v>
      </c>
      <c r="Q27" s="10">
        <v>2</v>
      </c>
      <c r="R27" s="10">
        <v>0</v>
      </c>
      <c r="S27" s="12">
        <f t="shared" si="2"/>
        <v>5</v>
      </c>
      <c r="T27" s="10">
        <v>2</v>
      </c>
      <c r="U27" s="10">
        <v>2</v>
      </c>
      <c r="V27" s="10"/>
      <c r="W27" s="10"/>
      <c r="X27" s="10"/>
      <c r="Y27" s="3" t="str">
        <f t="shared" si="3"/>
        <v> </v>
      </c>
      <c r="Z27" s="10"/>
      <c r="AA27" s="10"/>
      <c r="AB27" s="10"/>
      <c r="AC27" s="10"/>
      <c r="AD27" s="10"/>
      <c r="AE27" s="3" t="str">
        <f t="shared" si="4"/>
        <v> </v>
      </c>
      <c r="AF27" s="11">
        <v>4</v>
      </c>
      <c r="AG27" s="11">
        <v>5</v>
      </c>
      <c r="AH27" s="11"/>
      <c r="AI27" s="11"/>
      <c r="AJ27" s="11"/>
      <c r="AK27" s="11"/>
      <c r="AL27" s="12"/>
      <c r="AM27" s="12"/>
      <c r="AN27" s="12"/>
      <c r="AO27" s="12"/>
      <c r="AP27" s="13">
        <f t="shared" si="5"/>
        <v>4.8</v>
      </c>
      <c r="AQ27" s="14" t="str">
        <f t="shared" si="6"/>
        <v>яковлев егор</v>
      </c>
    </row>
    <row r="28" spans="1:43" ht="13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 t="s">
        <v>64</v>
      </c>
      <c r="AG28" s="15" t="s">
        <v>65</v>
      </c>
      <c r="AH28" s="15"/>
      <c r="AI28" s="15"/>
      <c r="AJ28" s="15"/>
      <c r="AK28" s="15"/>
      <c r="AL28" s="15" t="s">
        <v>66</v>
      </c>
      <c r="AM28" s="15"/>
      <c r="AN28" s="15"/>
      <c r="AO28" s="15"/>
      <c r="AP28" s="15"/>
      <c r="AQ28" s="15"/>
    </row>
    <row r="29" spans="1:43" ht="13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6"/>
      <c r="AD29" s="15"/>
      <c r="AE29" s="15"/>
      <c r="AF29" s="15" t="s">
        <v>67</v>
      </c>
      <c r="AG29" s="15" t="s">
        <v>68</v>
      </c>
      <c r="AH29" s="15"/>
      <c r="AI29" s="15"/>
      <c r="AJ29" s="15"/>
      <c r="AK29" s="15"/>
      <c r="AL29" s="15" t="s">
        <v>69</v>
      </c>
      <c r="AM29" s="15"/>
      <c r="AN29" s="15"/>
      <c r="AO29" s="15"/>
      <c r="AP29" s="15"/>
      <c r="AQ29" s="15"/>
    </row>
    <row r="30" spans="1:43" ht="13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 t="s">
        <v>70</v>
      </c>
      <c r="AG30" s="15" t="s">
        <v>71</v>
      </c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ht="13.5" customHeight="1">
      <c r="A31" s="15" t="s"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 t="s">
        <v>0</v>
      </c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 t="s">
        <v>72</v>
      </c>
      <c r="AH31" s="15"/>
      <c r="AI31" s="15" t="s">
        <v>0</v>
      </c>
      <c r="AJ31" s="15"/>
      <c r="AK31" s="15"/>
      <c r="AL31" s="15"/>
      <c r="AM31" s="15"/>
      <c r="AN31" s="15"/>
      <c r="AO31" s="15"/>
      <c r="AP31" s="15"/>
      <c r="AQ31" s="15"/>
    </row>
    <row r="32" spans="1:43" ht="13.5" customHeight="1">
      <c r="A32" s="15" t="s">
        <v>73</v>
      </c>
      <c r="B32" s="15" t="s">
        <v>74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 t="s">
        <v>75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ht="13.5" customHeight="1">
      <c r="A33" s="15" t="s">
        <v>76</v>
      </c>
      <c r="B33" s="15" t="s">
        <v>77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 t="s">
        <v>78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ht="13.5" customHeight="1">
      <c r="A34" s="15" t="s">
        <v>79</v>
      </c>
      <c r="B34" s="15" t="s">
        <v>80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ht="13.5" customHeight="1">
      <c r="A35" s="15" t="s">
        <v>81</v>
      </c>
      <c r="B35" s="15" t="s">
        <v>82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ht="13.5" customHeight="1">
      <c r="A36" s="15" t="s">
        <v>83</v>
      </c>
      <c r="B36" s="15" t="s">
        <v>84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ht="13.5" customHeight="1">
      <c r="A37" s="15" t="s">
        <v>85</v>
      </c>
      <c r="B37" s="15" t="s">
        <v>86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ht="13.5" customHeight="1">
      <c r="A38" s="15" t="s">
        <v>87</v>
      </c>
      <c r="B38" s="15" t="s">
        <v>88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ht="13.5" customHeight="1">
      <c r="A39" s="15" t="s">
        <v>89</v>
      </c>
      <c r="B39" s="15" t="s">
        <v>90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ht="13.5" customHeight="1">
      <c r="A40" s="15" t="s">
        <v>91</v>
      </c>
      <c r="B40" s="15" t="s">
        <v>92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ht="13.5" customHeight="1">
      <c r="A41" s="15" t="s">
        <v>93</v>
      </c>
      <c r="B41" s="15" t="s">
        <v>94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ht="13.5" customHeight="1">
      <c r="A42" s="15" t="s">
        <v>95</v>
      </c>
      <c r="B42" s="15" t="s">
        <v>96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3.5" customHeight="1">
      <c r="A43" s="15" t="s">
        <v>97</v>
      </c>
      <c r="B43" s="15" t="s">
        <v>98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3.5" customHeight="1">
      <c r="A44" s="15" t="s">
        <v>99</v>
      </c>
      <c r="B44" s="15" t="s">
        <v>100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3.5" customHeight="1">
      <c r="A45" s="15" t="s">
        <v>101</v>
      </c>
      <c r="B45" s="15" t="s">
        <v>102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3.5" customHeight="1">
      <c r="A46" s="15" t="s">
        <v>103</v>
      </c>
      <c r="B46" s="15" t="s">
        <v>104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ht="13.5" customHeight="1">
      <c r="A47" s="15" t="s">
        <v>105</v>
      </c>
      <c r="B47" s="15" t="s">
        <v>106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ht="13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ht="13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ht="13.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ht="13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ht="13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ht="13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ht="13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ht="13.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ht="13.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ht="13.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3" ht="13.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:42" ht="13.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</row>
    <row r="60" spans="1:42" ht="13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</row>
    <row r="61" spans="1:19" ht="13.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1:19" ht="13.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1:19" ht="13.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</sheetData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65"/>
  <sheetViews>
    <sheetView tabSelected="1" workbookViewId="0" topLeftCell="A1">
      <selection activeCell="AP1" sqref="AP1:AP27"/>
    </sheetView>
  </sheetViews>
  <sheetFormatPr defaultColWidth="11.421875" defaultRowHeight="13.5" customHeight="1"/>
  <cols>
    <col min="1" max="1" width="18.00390625" style="17" customWidth="1"/>
    <col min="2" max="41" width="2.00390625" style="17" customWidth="1"/>
    <col min="42" max="42" width="5.00390625" style="18" customWidth="1"/>
    <col min="43" max="43" width="18.00390625" style="17" customWidth="1"/>
    <col min="44" max="49" width="2.00390625" style="17" customWidth="1"/>
    <col min="50" max="16384" width="11.00390625" style="17" customWidth="1"/>
  </cols>
  <sheetData>
    <row r="1" spans="1:44" ht="16.5" customHeight="1">
      <c r="A1" s="19" t="s">
        <v>107</v>
      </c>
      <c r="B1" s="4">
        <v>2</v>
      </c>
      <c r="C1" s="4">
        <v>2</v>
      </c>
      <c r="D1" s="4">
        <v>0</v>
      </c>
      <c r="E1" s="4">
        <v>0</v>
      </c>
      <c r="F1" s="4">
        <v>2</v>
      </c>
      <c r="G1" s="12">
        <f aca="true" t="shared" si="0" ref="G1:G27">IF(COUNT(B1:F1)=5,IF(SUM(B1:F1)&gt;5,5,IF(SUM(B1:F1)&gt;3,4,IF(SUM(B1:F1)&gt;1,3,IF(SUM(B1:F1)&gt;=0,2))))," ")</f>
        <v>5</v>
      </c>
      <c r="H1" s="4">
        <v>2</v>
      </c>
      <c r="I1" s="4">
        <v>0</v>
      </c>
      <c r="J1" s="4">
        <v>0</v>
      </c>
      <c r="K1" s="4">
        <v>0</v>
      </c>
      <c r="L1" s="4">
        <v>0</v>
      </c>
      <c r="M1" s="12">
        <f aca="true" t="shared" si="1" ref="M1:M27">IF(COUNT(H1:L1)=5,IF(SUM(H1:L1)&gt;5,5,IF(SUM(H1:L1)&gt;3,4,IF(SUM(H1:L1)&gt;1,3,IF(SUM(H1:L1)&gt;=0,2))))," ")</f>
        <v>3</v>
      </c>
      <c r="N1" s="4">
        <v>0</v>
      </c>
      <c r="O1" s="4">
        <v>0</v>
      </c>
      <c r="P1" s="4">
        <v>0</v>
      </c>
      <c r="Q1" s="4">
        <v>0</v>
      </c>
      <c r="R1" s="4">
        <v>2</v>
      </c>
      <c r="S1" s="12">
        <f aca="true" t="shared" si="2" ref="S1:S27">IF(COUNT(N1:R1)=5,IF(SUM(N1:R1)&gt;5,5,IF(SUM(N1:R1)&gt;3,4,IF(SUM(N1:R1)&gt;1,3,IF(SUM(N1:R1)&gt;=0,2))))," ")</f>
        <v>3</v>
      </c>
      <c r="T1" s="4">
        <v>0</v>
      </c>
      <c r="U1" s="4"/>
      <c r="V1" s="4"/>
      <c r="W1" s="4"/>
      <c r="X1" s="4"/>
      <c r="Y1" s="3" t="str">
        <f aca="true" t="shared" si="3" ref="Y1:Y27">IF(COUNT(T1:X1)=5,IF(SUM(T1:X1)&gt;5,5,IF(SUM(T1:X1)&gt;3,4,IF(SUM(T1:X1)&gt;1,3,IF(SUM(T1:X1)&gt;=0,2))))," ")</f>
        <v> </v>
      </c>
      <c r="Z1" s="4"/>
      <c r="AA1" s="4"/>
      <c r="AB1" s="4"/>
      <c r="AC1" s="4"/>
      <c r="AD1" s="4"/>
      <c r="AE1" s="3" t="str">
        <f aca="true" t="shared" si="4" ref="AE1:AE27">IF(COUNT(Z1:AD1)=5,IF(SUM(Z1:AD1)&gt;5,5,IF(SUM(Z1:AD1)&gt;3,4,IF(SUM(Z1:AD1)&gt;1,3,IF(SUM(Z1:AD1)&gt;=0,2))))," ")</f>
        <v> </v>
      </c>
      <c r="AF1" s="5">
        <v>2</v>
      </c>
      <c r="AG1" s="5">
        <v>5</v>
      </c>
      <c r="AH1" s="5">
        <v>5</v>
      </c>
      <c r="AI1" s="5">
        <v>5</v>
      </c>
      <c r="AJ1" s="5"/>
      <c r="AK1" s="5"/>
      <c r="AL1" s="6"/>
      <c r="AM1" s="6"/>
      <c r="AN1" s="6"/>
      <c r="AO1" s="6"/>
      <c r="AP1" s="13">
        <f aca="true" t="shared" si="5" ref="AP1:AP27">IF(COUNT(G1,M1,S1,Y1,AE1,AF1:AK1,AL1:AO1)&gt;=1,(SUM(G1,M1,S1,Y1,AE1,AF1:AK1,AL1:AO1)/COUNT(G1,M1,S1,Y1,AE1,AF1:AK1,AL1:AO1)),0)</f>
        <v>4</v>
      </c>
      <c r="AQ1" s="20" t="str">
        <f aca="true" t="shared" si="6" ref="AQ1:AQ27">A1</f>
        <v>богатырёв глеб</v>
      </c>
      <c r="AR1" s="27"/>
    </row>
    <row r="2" spans="1:44" ht="16.5" customHeight="1">
      <c r="A2" s="19" t="s">
        <v>108</v>
      </c>
      <c r="B2" s="10">
        <v>2</v>
      </c>
      <c r="C2" s="10">
        <v>1</v>
      </c>
      <c r="D2" s="10">
        <v>0</v>
      </c>
      <c r="E2" s="10">
        <v>2</v>
      </c>
      <c r="F2" s="10">
        <v>2</v>
      </c>
      <c r="G2" s="12">
        <f t="shared" si="0"/>
        <v>5</v>
      </c>
      <c r="H2" s="10">
        <v>0</v>
      </c>
      <c r="I2" s="10">
        <v>0</v>
      </c>
      <c r="J2" s="10">
        <v>2</v>
      </c>
      <c r="K2" s="10">
        <v>0</v>
      </c>
      <c r="L2" s="10">
        <v>2</v>
      </c>
      <c r="M2" s="12">
        <f t="shared" si="1"/>
        <v>4</v>
      </c>
      <c r="N2" s="10">
        <v>0</v>
      </c>
      <c r="O2" s="10">
        <v>1</v>
      </c>
      <c r="P2" s="10">
        <v>0</v>
      </c>
      <c r="Q2" s="10">
        <v>2</v>
      </c>
      <c r="R2" s="10">
        <v>0</v>
      </c>
      <c r="S2" s="12">
        <f t="shared" si="2"/>
        <v>3</v>
      </c>
      <c r="T2" s="10"/>
      <c r="U2" s="10"/>
      <c r="V2" s="10"/>
      <c r="W2" s="10"/>
      <c r="X2" s="10"/>
      <c r="Y2" s="3" t="str">
        <f t="shared" si="3"/>
        <v> </v>
      </c>
      <c r="Z2" s="10"/>
      <c r="AA2" s="10"/>
      <c r="AB2" s="10"/>
      <c r="AC2" s="10"/>
      <c r="AD2" s="10"/>
      <c r="AE2" s="3" t="str">
        <f t="shared" si="4"/>
        <v> </v>
      </c>
      <c r="AF2" s="11">
        <v>5</v>
      </c>
      <c r="AG2" s="11">
        <v>5</v>
      </c>
      <c r="AH2" s="11">
        <v>5</v>
      </c>
      <c r="AI2" s="11">
        <v>5</v>
      </c>
      <c r="AJ2" s="11"/>
      <c r="AK2" s="11"/>
      <c r="AL2" s="12"/>
      <c r="AM2" s="12"/>
      <c r="AN2" s="12"/>
      <c r="AO2" s="12"/>
      <c r="AP2" s="13">
        <f t="shared" si="5"/>
        <v>4.571428571428571</v>
      </c>
      <c r="AQ2" s="19" t="str">
        <f t="shared" si="6"/>
        <v>бузанова майя</v>
      </c>
      <c r="AR2" s="27"/>
    </row>
    <row r="3" spans="1:44" ht="16.5" customHeight="1">
      <c r="A3" s="19" t="s">
        <v>109</v>
      </c>
      <c r="B3" s="10">
        <v>0</v>
      </c>
      <c r="C3" s="10">
        <v>0</v>
      </c>
      <c r="D3" s="10">
        <v>0</v>
      </c>
      <c r="E3" s="10">
        <v>0</v>
      </c>
      <c r="F3" s="10">
        <v>2</v>
      </c>
      <c r="G3" s="12">
        <f t="shared" si="0"/>
        <v>3</v>
      </c>
      <c r="H3" s="10">
        <v>2</v>
      </c>
      <c r="I3" s="10">
        <v>0</v>
      </c>
      <c r="J3" s="10">
        <v>0</v>
      </c>
      <c r="K3" s="10">
        <v>0</v>
      </c>
      <c r="L3" s="10">
        <v>0</v>
      </c>
      <c r="M3" s="12">
        <f t="shared" si="1"/>
        <v>3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2">
        <f t="shared" si="2"/>
        <v>2</v>
      </c>
      <c r="T3" s="10">
        <v>0</v>
      </c>
      <c r="U3" s="10"/>
      <c r="V3" s="10"/>
      <c r="W3" s="10"/>
      <c r="X3" s="10"/>
      <c r="Y3" s="3" t="str">
        <f t="shared" si="3"/>
        <v> </v>
      </c>
      <c r="Z3" s="10"/>
      <c r="AA3" s="10"/>
      <c r="AB3" s="10"/>
      <c r="AC3" s="10"/>
      <c r="AD3" s="10"/>
      <c r="AE3" s="3" t="str">
        <f t="shared" si="4"/>
        <v> </v>
      </c>
      <c r="AF3" s="11">
        <v>3</v>
      </c>
      <c r="AG3" s="11">
        <v>5</v>
      </c>
      <c r="AH3" s="11">
        <v>2</v>
      </c>
      <c r="AI3" s="11">
        <v>3</v>
      </c>
      <c r="AJ3" s="11"/>
      <c r="AK3" s="11"/>
      <c r="AL3" s="12"/>
      <c r="AM3" s="12"/>
      <c r="AN3" s="12"/>
      <c r="AO3" s="12"/>
      <c r="AP3" s="13">
        <f t="shared" si="5"/>
        <v>3</v>
      </c>
      <c r="AQ3" s="19" t="str">
        <f t="shared" si="6"/>
        <v>вахитов рустам</v>
      </c>
      <c r="AR3" s="27"/>
    </row>
    <row r="4" spans="1:43" ht="16.5" customHeight="1">
      <c r="A4" s="19" t="s">
        <v>110</v>
      </c>
      <c r="B4" s="10">
        <v>2</v>
      </c>
      <c r="C4" s="10">
        <v>2</v>
      </c>
      <c r="D4" s="10">
        <v>2</v>
      </c>
      <c r="E4" s="10">
        <v>0</v>
      </c>
      <c r="F4" s="10">
        <v>0</v>
      </c>
      <c r="G4" s="12">
        <f t="shared" si="0"/>
        <v>5</v>
      </c>
      <c r="H4" s="10">
        <v>0</v>
      </c>
      <c r="I4" s="10">
        <v>0</v>
      </c>
      <c r="J4" s="10">
        <v>0</v>
      </c>
      <c r="K4" s="10">
        <v>0</v>
      </c>
      <c r="L4" s="10">
        <v>2</v>
      </c>
      <c r="M4" s="12">
        <f t="shared" si="1"/>
        <v>3</v>
      </c>
      <c r="N4" s="10">
        <v>0</v>
      </c>
      <c r="O4" s="10">
        <v>0</v>
      </c>
      <c r="P4" s="10">
        <v>2</v>
      </c>
      <c r="Q4" s="10"/>
      <c r="R4" s="10"/>
      <c r="S4" s="3" t="str">
        <f t="shared" si="2"/>
        <v> </v>
      </c>
      <c r="T4" s="10"/>
      <c r="U4" s="10"/>
      <c r="V4" s="10"/>
      <c r="W4" s="10"/>
      <c r="X4" s="10"/>
      <c r="Y4" s="3" t="str">
        <f t="shared" si="3"/>
        <v> </v>
      </c>
      <c r="Z4" s="10"/>
      <c r="AA4" s="10"/>
      <c r="AB4" s="10"/>
      <c r="AC4" s="10"/>
      <c r="AD4" s="10"/>
      <c r="AE4" s="3" t="str">
        <f t="shared" si="4"/>
        <v> </v>
      </c>
      <c r="AF4" s="11">
        <v>2</v>
      </c>
      <c r="AG4" s="11">
        <v>5</v>
      </c>
      <c r="AH4" s="11">
        <v>5</v>
      </c>
      <c r="AI4" s="11"/>
      <c r="AJ4" s="11"/>
      <c r="AK4" s="11"/>
      <c r="AL4" s="12"/>
      <c r="AM4" s="12"/>
      <c r="AN4" s="12"/>
      <c r="AO4" s="12"/>
      <c r="AP4" s="13">
        <f t="shared" si="5"/>
        <v>4</v>
      </c>
      <c r="AQ4" s="19" t="str">
        <f t="shared" si="6"/>
        <v>высоцкий владислав</v>
      </c>
    </row>
    <row r="5" spans="1:43" ht="16.5" customHeight="1">
      <c r="A5" s="19" t="s">
        <v>111</v>
      </c>
      <c r="B5" s="10">
        <v>2</v>
      </c>
      <c r="C5" s="10">
        <v>2</v>
      </c>
      <c r="D5" s="10">
        <v>0</v>
      </c>
      <c r="E5" s="10">
        <v>2</v>
      </c>
      <c r="F5" s="10">
        <v>1</v>
      </c>
      <c r="G5" s="12">
        <f t="shared" si="0"/>
        <v>5</v>
      </c>
      <c r="H5" s="10">
        <v>2</v>
      </c>
      <c r="I5" s="10">
        <v>2</v>
      </c>
      <c r="J5" s="10">
        <v>0</v>
      </c>
      <c r="K5" s="10">
        <v>0</v>
      </c>
      <c r="L5" s="10">
        <v>2</v>
      </c>
      <c r="M5" s="12">
        <f t="shared" si="1"/>
        <v>5</v>
      </c>
      <c r="N5" s="10">
        <v>0</v>
      </c>
      <c r="O5" s="10">
        <v>1</v>
      </c>
      <c r="P5" s="10">
        <v>2</v>
      </c>
      <c r="Q5" s="10">
        <v>0</v>
      </c>
      <c r="R5" s="10">
        <v>2</v>
      </c>
      <c r="S5" s="12">
        <f t="shared" si="2"/>
        <v>4</v>
      </c>
      <c r="T5" s="10">
        <v>0</v>
      </c>
      <c r="U5" s="10">
        <v>2</v>
      </c>
      <c r="V5" s="10"/>
      <c r="W5" s="10"/>
      <c r="X5" s="10"/>
      <c r="Y5" s="3" t="str">
        <f t="shared" si="3"/>
        <v> </v>
      </c>
      <c r="Z5" s="10"/>
      <c r="AA5" s="10"/>
      <c r="AB5" s="10"/>
      <c r="AC5" s="10"/>
      <c r="AD5" s="10"/>
      <c r="AE5" s="3" t="str">
        <f t="shared" si="4"/>
        <v> </v>
      </c>
      <c r="AF5" s="11">
        <v>3</v>
      </c>
      <c r="AG5" s="11">
        <v>5</v>
      </c>
      <c r="AH5" s="11">
        <v>5</v>
      </c>
      <c r="AI5" s="11">
        <v>5</v>
      </c>
      <c r="AJ5" s="11"/>
      <c r="AK5" s="11"/>
      <c r="AL5" s="12"/>
      <c r="AM5" s="12"/>
      <c r="AN5" s="12"/>
      <c r="AO5" s="12"/>
      <c r="AP5" s="13">
        <f t="shared" si="5"/>
        <v>4.571428571428571</v>
      </c>
      <c r="AQ5" s="19" t="str">
        <f t="shared" si="6"/>
        <v>габов александр</v>
      </c>
    </row>
    <row r="6" spans="1:44" ht="16.5" customHeight="1">
      <c r="A6" s="19" t="s">
        <v>112</v>
      </c>
      <c r="B6" s="10">
        <v>2</v>
      </c>
      <c r="C6" s="10">
        <v>0</v>
      </c>
      <c r="D6" s="10">
        <v>1</v>
      </c>
      <c r="E6" s="10">
        <v>0</v>
      </c>
      <c r="F6" s="10">
        <v>1</v>
      </c>
      <c r="G6" s="12">
        <f t="shared" si="0"/>
        <v>4</v>
      </c>
      <c r="H6" s="10">
        <v>2</v>
      </c>
      <c r="I6" s="10">
        <v>0</v>
      </c>
      <c r="J6" s="10">
        <v>0</v>
      </c>
      <c r="K6" s="10">
        <v>0</v>
      </c>
      <c r="L6" s="10">
        <v>1</v>
      </c>
      <c r="M6" s="12">
        <f t="shared" si="1"/>
        <v>3</v>
      </c>
      <c r="N6" s="10">
        <v>0</v>
      </c>
      <c r="O6" s="10">
        <v>0</v>
      </c>
      <c r="P6" s="10">
        <v>0</v>
      </c>
      <c r="Q6" s="10">
        <v>2</v>
      </c>
      <c r="R6" s="10">
        <v>2</v>
      </c>
      <c r="S6" s="12">
        <f t="shared" si="2"/>
        <v>4</v>
      </c>
      <c r="T6" s="10">
        <v>0</v>
      </c>
      <c r="U6" s="10"/>
      <c r="V6" s="10"/>
      <c r="W6" s="10"/>
      <c r="X6" s="10"/>
      <c r="Y6" s="3" t="str">
        <f t="shared" si="3"/>
        <v> </v>
      </c>
      <c r="Z6" s="10"/>
      <c r="AA6" s="10"/>
      <c r="AB6" s="10"/>
      <c r="AC6" s="10"/>
      <c r="AD6" s="10"/>
      <c r="AE6" s="3" t="str">
        <f t="shared" si="4"/>
        <v> </v>
      </c>
      <c r="AF6" s="11">
        <v>2</v>
      </c>
      <c r="AG6" s="11">
        <v>5</v>
      </c>
      <c r="AH6" s="11">
        <v>4</v>
      </c>
      <c r="AI6" s="11">
        <v>5</v>
      </c>
      <c r="AJ6" s="11"/>
      <c r="AK6" s="11"/>
      <c r="AL6" s="12"/>
      <c r="AM6" s="12"/>
      <c r="AN6" s="12"/>
      <c r="AO6" s="12"/>
      <c r="AP6" s="13">
        <f t="shared" si="5"/>
        <v>3.857142857142857</v>
      </c>
      <c r="AQ6" s="19" t="str">
        <f t="shared" si="6"/>
        <v>галкина арина</v>
      </c>
      <c r="AR6" s="27"/>
    </row>
    <row r="7" spans="1:44" ht="16.5" customHeight="1">
      <c r="A7" s="19" t="s">
        <v>113</v>
      </c>
      <c r="B7" s="10">
        <v>2</v>
      </c>
      <c r="C7" s="10">
        <v>2</v>
      </c>
      <c r="D7" s="10">
        <v>2</v>
      </c>
      <c r="E7" s="10">
        <v>2</v>
      </c>
      <c r="F7" s="10">
        <v>0</v>
      </c>
      <c r="G7" s="12">
        <f t="shared" si="0"/>
        <v>5</v>
      </c>
      <c r="H7" s="10">
        <v>2</v>
      </c>
      <c r="I7" s="10">
        <v>0</v>
      </c>
      <c r="J7" s="10">
        <v>0</v>
      </c>
      <c r="K7" s="10">
        <v>0</v>
      </c>
      <c r="L7" s="10">
        <v>2</v>
      </c>
      <c r="M7" s="12">
        <f t="shared" si="1"/>
        <v>4</v>
      </c>
      <c r="N7" s="10">
        <v>2</v>
      </c>
      <c r="O7" s="10">
        <v>2</v>
      </c>
      <c r="P7" s="10">
        <v>2</v>
      </c>
      <c r="Q7" s="10">
        <v>2</v>
      </c>
      <c r="R7" s="10">
        <v>2</v>
      </c>
      <c r="S7" s="12">
        <f t="shared" si="2"/>
        <v>5</v>
      </c>
      <c r="T7" s="10"/>
      <c r="U7" s="10"/>
      <c r="V7" s="10"/>
      <c r="W7" s="10"/>
      <c r="X7" s="10"/>
      <c r="Y7" s="3" t="str">
        <f t="shared" si="3"/>
        <v> </v>
      </c>
      <c r="Z7" s="10"/>
      <c r="AA7" s="10"/>
      <c r="AB7" s="10"/>
      <c r="AC7" s="10"/>
      <c r="AD7" s="10"/>
      <c r="AE7" s="3" t="str">
        <f t="shared" si="4"/>
        <v> </v>
      </c>
      <c r="AF7" s="11">
        <v>5</v>
      </c>
      <c r="AG7" s="11">
        <v>5</v>
      </c>
      <c r="AH7" s="11">
        <v>5</v>
      </c>
      <c r="AI7" s="11">
        <v>5</v>
      </c>
      <c r="AJ7" s="11"/>
      <c r="AK7" s="11"/>
      <c r="AL7" s="12"/>
      <c r="AM7" s="12"/>
      <c r="AN7" s="12"/>
      <c r="AO7" s="12"/>
      <c r="AP7" s="13">
        <f t="shared" si="5"/>
        <v>4.857142857142857</v>
      </c>
      <c r="AQ7" s="19" t="str">
        <f t="shared" si="6"/>
        <v>дрогобужева ульяна</v>
      </c>
      <c r="AR7" s="27"/>
    </row>
    <row r="8" spans="1:44" ht="16.5" customHeight="1">
      <c r="A8" s="19" t="s">
        <v>114</v>
      </c>
      <c r="B8" s="10">
        <v>0</v>
      </c>
      <c r="C8" s="10">
        <v>1</v>
      </c>
      <c r="D8" s="10">
        <v>1</v>
      </c>
      <c r="E8" s="10">
        <v>2</v>
      </c>
      <c r="F8" s="10">
        <v>1</v>
      </c>
      <c r="G8" s="12">
        <f t="shared" si="0"/>
        <v>4</v>
      </c>
      <c r="H8" s="10">
        <v>0</v>
      </c>
      <c r="I8" s="10">
        <v>0</v>
      </c>
      <c r="J8" s="10">
        <v>2</v>
      </c>
      <c r="K8" s="10">
        <v>0</v>
      </c>
      <c r="L8" s="10">
        <v>0</v>
      </c>
      <c r="M8" s="12">
        <f t="shared" si="1"/>
        <v>3</v>
      </c>
      <c r="N8" s="10">
        <v>0</v>
      </c>
      <c r="O8" s="10">
        <v>1</v>
      </c>
      <c r="P8" s="10">
        <v>0</v>
      </c>
      <c r="Q8" s="10">
        <v>1</v>
      </c>
      <c r="R8" s="10">
        <v>1</v>
      </c>
      <c r="S8" s="12">
        <f t="shared" si="2"/>
        <v>3</v>
      </c>
      <c r="T8" s="10"/>
      <c r="U8" s="10"/>
      <c r="V8" s="10"/>
      <c r="W8" s="10"/>
      <c r="X8" s="10"/>
      <c r="Y8" s="3" t="str">
        <f t="shared" si="3"/>
        <v> </v>
      </c>
      <c r="Z8" s="10"/>
      <c r="AA8" s="10"/>
      <c r="AB8" s="10"/>
      <c r="AC8" s="10"/>
      <c r="AD8" s="10"/>
      <c r="AE8" s="3" t="str">
        <f t="shared" si="4"/>
        <v> </v>
      </c>
      <c r="AF8" s="11">
        <v>4</v>
      </c>
      <c r="AG8" s="11">
        <v>5</v>
      </c>
      <c r="AH8" s="11">
        <v>5</v>
      </c>
      <c r="AI8" s="11">
        <v>5</v>
      </c>
      <c r="AJ8" s="11"/>
      <c r="AK8" s="11"/>
      <c r="AL8" s="12"/>
      <c r="AM8" s="12"/>
      <c r="AN8" s="12"/>
      <c r="AO8" s="12"/>
      <c r="AP8" s="13">
        <f t="shared" si="5"/>
        <v>4.142857142857143</v>
      </c>
      <c r="AQ8" s="19" t="str">
        <f t="shared" si="6"/>
        <v>ежова дарья</v>
      </c>
      <c r="AR8" s="27"/>
    </row>
    <row r="9" spans="1:44" ht="16.5" customHeight="1">
      <c r="A9" s="19" t="s">
        <v>115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2">
        <f t="shared" si="0"/>
        <v>2</v>
      </c>
      <c r="H9" s="10">
        <v>0</v>
      </c>
      <c r="I9" s="10">
        <v>1</v>
      </c>
      <c r="J9" s="10">
        <v>0</v>
      </c>
      <c r="K9" s="10">
        <v>0</v>
      </c>
      <c r="L9" s="10">
        <v>2</v>
      </c>
      <c r="M9" s="12">
        <f t="shared" si="1"/>
        <v>3</v>
      </c>
      <c r="N9" s="10">
        <v>1</v>
      </c>
      <c r="O9" s="10">
        <v>2</v>
      </c>
      <c r="P9" s="10">
        <v>0</v>
      </c>
      <c r="Q9" s="10">
        <v>0</v>
      </c>
      <c r="R9" s="10">
        <v>0</v>
      </c>
      <c r="S9" s="12">
        <f t="shared" si="2"/>
        <v>3</v>
      </c>
      <c r="T9" s="10">
        <v>1</v>
      </c>
      <c r="U9" s="10"/>
      <c r="V9" s="10"/>
      <c r="W9" s="10"/>
      <c r="X9" s="10"/>
      <c r="Y9" s="3" t="str">
        <f t="shared" si="3"/>
        <v> </v>
      </c>
      <c r="Z9" s="10"/>
      <c r="AA9" s="10"/>
      <c r="AB9" s="10"/>
      <c r="AC9" s="10"/>
      <c r="AD9" s="10"/>
      <c r="AE9" s="3" t="str">
        <f t="shared" si="4"/>
        <v> </v>
      </c>
      <c r="AF9" s="11">
        <v>3</v>
      </c>
      <c r="AG9" s="11">
        <v>2</v>
      </c>
      <c r="AH9" s="11">
        <v>2</v>
      </c>
      <c r="AI9" s="11">
        <v>2</v>
      </c>
      <c r="AJ9" s="11"/>
      <c r="AK9" s="11"/>
      <c r="AL9" s="12"/>
      <c r="AM9" s="12"/>
      <c r="AN9" s="12"/>
      <c r="AO9" s="12"/>
      <c r="AP9" s="13">
        <f t="shared" si="5"/>
        <v>2.4285714285714284</v>
      </c>
      <c r="AQ9" s="19" t="str">
        <f t="shared" si="6"/>
        <v>колотыгин егор</v>
      </c>
      <c r="AR9" s="27"/>
    </row>
    <row r="10" spans="1:44" ht="16.5" customHeight="1">
      <c r="A10" s="19" t="s">
        <v>116</v>
      </c>
      <c r="B10" s="10">
        <v>2</v>
      </c>
      <c r="C10" s="10">
        <v>2</v>
      </c>
      <c r="D10" s="10">
        <v>2</v>
      </c>
      <c r="E10" s="10">
        <v>0</v>
      </c>
      <c r="F10" s="10">
        <v>0</v>
      </c>
      <c r="G10" s="12">
        <f t="shared" si="0"/>
        <v>5</v>
      </c>
      <c r="H10" s="10">
        <v>2</v>
      </c>
      <c r="I10" s="10">
        <v>0</v>
      </c>
      <c r="J10" s="10">
        <v>0</v>
      </c>
      <c r="K10" s="10">
        <v>2</v>
      </c>
      <c r="L10" s="10">
        <v>1</v>
      </c>
      <c r="M10" s="12">
        <f t="shared" si="1"/>
        <v>4</v>
      </c>
      <c r="N10" s="10">
        <v>2</v>
      </c>
      <c r="O10" s="10">
        <v>0</v>
      </c>
      <c r="P10" s="10">
        <v>0</v>
      </c>
      <c r="Q10" s="10">
        <v>1</v>
      </c>
      <c r="R10" s="10">
        <v>2</v>
      </c>
      <c r="S10" s="12">
        <f t="shared" si="2"/>
        <v>4</v>
      </c>
      <c r="T10" s="10">
        <v>0</v>
      </c>
      <c r="U10" s="10"/>
      <c r="V10" s="10"/>
      <c r="W10" s="10"/>
      <c r="X10" s="10"/>
      <c r="Y10" s="3" t="str">
        <f t="shared" si="3"/>
        <v> </v>
      </c>
      <c r="Z10" s="10"/>
      <c r="AA10" s="10"/>
      <c r="AB10" s="10"/>
      <c r="AC10" s="10"/>
      <c r="AD10" s="10"/>
      <c r="AE10" s="3" t="str">
        <f t="shared" si="4"/>
        <v> </v>
      </c>
      <c r="AF10" s="11">
        <v>3</v>
      </c>
      <c r="AG10" s="11">
        <v>5</v>
      </c>
      <c r="AH10" s="11">
        <v>5</v>
      </c>
      <c r="AI10" s="11">
        <v>5</v>
      </c>
      <c r="AJ10" s="11"/>
      <c r="AK10" s="11"/>
      <c r="AL10" s="12"/>
      <c r="AM10" s="12"/>
      <c r="AN10" s="12"/>
      <c r="AO10" s="12"/>
      <c r="AP10" s="13">
        <f t="shared" si="5"/>
        <v>4.428571428571429</v>
      </c>
      <c r="AQ10" s="19" t="str">
        <f t="shared" si="6"/>
        <v>коровиков илья</v>
      </c>
      <c r="AR10" s="27"/>
    </row>
    <row r="11" spans="1:44" ht="16.5" customHeight="1">
      <c r="A11" s="19" t="s">
        <v>117</v>
      </c>
      <c r="B11" s="10">
        <v>2</v>
      </c>
      <c r="C11" s="10">
        <v>2</v>
      </c>
      <c r="D11" s="10">
        <v>2</v>
      </c>
      <c r="E11" s="10">
        <v>0</v>
      </c>
      <c r="F11" s="10">
        <v>1</v>
      </c>
      <c r="G11" s="12">
        <f t="shared" si="0"/>
        <v>5</v>
      </c>
      <c r="H11" s="10">
        <v>2</v>
      </c>
      <c r="I11" s="10">
        <v>2</v>
      </c>
      <c r="J11" s="10">
        <v>1</v>
      </c>
      <c r="K11" s="10">
        <v>1</v>
      </c>
      <c r="L11" s="10">
        <v>0</v>
      </c>
      <c r="M11" s="12">
        <f t="shared" si="1"/>
        <v>5</v>
      </c>
      <c r="N11" s="10">
        <v>2</v>
      </c>
      <c r="O11" s="10">
        <v>2</v>
      </c>
      <c r="P11" s="10">
        <v>2</v>
      </c>
      <c r="Q11" s="10">
        <v>2</v>
      </c>
      <c r="R11" s="10">
        <v>1</v>
      </c>
      <c r="S11" s="12">
        <f t="shared" si="2"/>
        <v>5</v>
      </c>
      <c r="T11" s="10">
        <v>2</v>
      </c>
      <c r="U11" s="10"/>
      <c r="V11" s="10"/>
      <c r="W11" s="10"/>
      <c r="X11" s="10"/>
      <c r="Y11" s="3" t="str">
        <f t="shared" si="3"/>
        <v> </v>
      </c>
      <c r="Z11" s="10"/>
      <c r="AA11" s="10"/>
      <c r="AB11" s="10"/>
      <c r="AC11" s="10"/>
      <c r="AD11" s="10"/>
      <c r="AE11" s="3" t="str">
        <f t="shared" si="4"/>
        <v> </v>
      </c>
      <c r="AF11" s="11">
        <v>4</v>
      </c>
      <c r="AG11" s="11">
        <v>5</v>
      </c>
      <c r="AH11" s="11">
        <v>5</v>
      </c>
      <c r="AI11" s="11">
        <v>5</v>
      </c>
      <c r="AJ11" s="11"/>
      <c r="AK11" s="11"/>
      <c r="AL11" s="12"/>
      <c r="AM11" s="12"/>
      <c r="AN11" s="12"/>
      <c r="AO11" s="12"/>
      <c r="AP11" s="13">
        <f t="shared" si="5"/>
        <v>4.857142857142857</v>
      </c>
      <c r="AQ11" s="19" t="str">
        <f t="shared" si="6"/>
        <v>крылов максим</v>
      </c>
      <c r="AR11" s="27"/>
    </row>
    <row r="12" spans="1:44" ht="16.5" customHeight="1">
      <c r="A12" s="19" t="s">
        <v>118</v>
      </c>
      <c r="B12" s="10">
        <v>2</v>
      </c>
      <c r="C12" s="10">
        <v>2</v>
      </c>
      <c r="D12" s="10">
        <v>2</v>
      </c>
      <c r="E12" s="10">
        <v>1</v>
      </c>
      <c r="F12" s="10">
        <v>2</v>
      </c>
      <c r="G12" s="12">
        <f t="shared" si="0"/>
        <v>5</v>
      </c>
      <c r="H12" s="10">
        <v>0</v>
      </c>
      <c r="I12" s="10">
        <v>2</v>
      </c>
      <c r="J12" s="10">
        <v>0</v>
      </c>
      <c r="K12" s="10">
        <v>0</v>
      </c>
      <c r="L12" s="10">
        <v>1</v>
      </c>
      <c r="M12" s="12">
        <f t="shared" si="1"/>
        <v>3</v>
      </c>
      <c r="N12" s="10">
        <v>1</v>
      </c>
      <c r="O12" s="10">
        <v>0</v>
      </c>
      <c r="P12" s="10">
        <v>0</v>
      </c>
      <c r="Q12" s="10"/>
      <c r="R12" s="10"/>
      <c r="S12" s="3" t="str">
        <f t="shared" si="2"/>
        <v> </v>
      </c>
      <c r="T12" s="10"/>
      <c r="U12" s="10"/>
      <c r="V12" s="10"/>
      <c r="W12" s="10"/>
      <c r="X12" s="10"/>
      <c r="Y12" s="3" t="str">
        <f t="shared" si="3"/>
        <v> </v>
      </c>
      <c r="Z12" s="10"/>
      <c r="AA12" s="10"/>
      <c r="AB12" s="10"/>
      <c r="AC12" s="10"/>
      <c r="AD12" s="10"/>
      <c r="AE12" s="3" t="str">
        <f t="shared" si="4"/>
        <v> </v>
      </c>
      <c r="AF12" s="11">
        <v>4</v>
      </c>
      <c r="AG12" s="11">
        <v>5</v>
      </c>
      <c r="AH12" s="11">
        <v>5</v>
      </c>
      <c r="AI12" s="11">
        <v>5</v>
      </c>
      <c r="AJ12" s="11"/>
      <c r="AK12" s="11"/>
      <c r="AL12" s="12"/>
      <c r="AM12" s="12"/>
      <c r="AN12" s="12"/>
      <c r="AO12" s="12"/>
      <c r="AP12" s="13">
        <f t="shared" si="5"/>
        <v>4.5</v>
      </c>
      <c r="AQ12" s="19" t="str">
        <f t="shared" si="6"/>
        <v>курепина вероника</v>
      </c>
      <c r="AR12" s="27"/>
    </row>
    <row r="13" spans="1:44" ht="16.5" customHeight="1">
      <c r="A13" s="19" t="s">
        <v>119</v>
      </c>
      <c r="B13" s="10">
        <v>0</v>
      </c>
      <c r="C13" s="10">
        <v>2</v>
      </c>
      <c r="D13" s="10">
        <v>2</v>
      </c>
      <c r="E13" s="10">
        <v>2</v>
      </c>
      <c r="F13" s="10">
        <v>2</v>
      </c>
      <c r="G13" s="12">
        <f t="shared" si="0"/>
        <v>5</v>
      </c>
      <c r="H13" s="10">
        <v>1</v>
      </c>
      <c r="I13" s="10">
        <v>2</v>
      </c>
      <c r="J13" s="10">
        <v>0</v>
      </c>
      <c r="K13" s="10">
        <v>1</v>
      </c>
      <c r="L13" s="10">
        <v>0</v>
      </c>
      <c r="M13" s="12">
        <f t="shared" si="1"/>
        <v>4</v>
      </c>
      <c r="N13" s="10">
        <v>2</v>
      </c>
      <c r="O13" s="10">
        <v>2</v>
      </c>
      <c r="P13" s="10">
        <v>2</v>
      </c>
      <c r="Q13" s="10">
        <v>1</v>
      </c>
      <c r="R13" s="10">
        <v>2</v>
      </c>
      <c r="S13" s="12">
        <f t="shared" si="2"/>
        <v>5</v>
      </c>
      <c r="T13" s="10">
        <v>2</v>
      </c>
      <c r="U13" s="10"/>
      <c r="V13" s="10"/>
      <c r="W13" s="10"/>
      <c r="X13" s="10"/>
      <c r="Y13" s="3" t="str">
        <f t="shared" si="3"/>
        <v> </v>
      </c>
      <c r="Z13" s="10"/>
      <c r="AA13" s="10"/>
      <c r="AB13" s="10"/>
      <c r="AC13" s="10"/>
      <c r="AD13" s="10"/>
      <c r="AE13" s="3" t="str">
        <f t="shared" si="4"/>
        <v> </v>
      </c>
      <c r="AF13" s="11">
        <v>5</v>
      </c>
      <c r="AG13" s="11">
        <v>5</v>
      </c>
      <c r="AH13" s="11">
        <v>5</v>
      </c>
      <c r="AI13" s="11">
        <v>5</v>
      </c>
      <c r="AJ13" s="11"/>
      <c r="AK13" s="11"/>
      <c r="AL13" s="12"/>
      <c r="AM13" s="12"/>
      <c r="AN13" s="12"/>
      <c r="AO13" s="12"/>
      <c r="AP13" s="13">
        <f t="shared" si="5"/>
        <v>4.857142857142857</v>
      </c>
      <c r="AQ13" s="19" t="str">
        <f t="shared" si="6"/>
        <v>кунцева лидия</v>
      </c>
      <c r="AR13" s="27"/>
    </row>
    <row r="14" spans="1:44" ht="16.5" customHeight="1">
      <c r="A14" s="19" t="s">
        <v>120</v>
      </c>
      <c r="B14" s="10">
        <v>0</v>
      </c>
      <c r="C14" s="10">
        <v>0</v>
      </c>
      <c r="D14" s="10">
        <v>0</v>
      </c>
      <c r="E14" s="10">
        <v>1</v>
      </c>
      <c r="F14" s="10">
        <v>2</v>
      </c>
      <c r="G14" s="12">
        <f t="shared" si="0"/>
        <v>3</v>
      </c>
      <c r="H14" s="10">
        <v>0</v>
      </c>
      <c r="I14" s="10">
        <v>0</v>
      </c>
      <c r="J14" s="10">
        <v>0</v>
      </c>
      <c r="K14" s="10">
        <v>1</v>
      </c>
      <c r="L14" s="10">
        <v>0</v>
      </c>
      <c r="M14" s="12">
        <f t="shared" si="1"/>
        <v>2</v>
      </c>
      <c r="N14" s="10">
        <v>1</v>
      </c>
      <c r="O14" s="10">
        <v>2</v>
      </c>
      <c r="P14" s="10">
        <v>0</v>
      </c>
      <c r="Q14" s="10">
        <v>0</v>
      </c>
      <c r="R14" s="10">
        <v>2</v>
      </c>
      <c r="S14" s="12">
        <f t="shared" si="2"/>
        <v>4</v>
      </c>
      <c r="T14" s="10">
        <v>0</v>
      </c>
      <c r="U14" s="10"/>
      <c r="V14" s="10"/>
      <c r="W14" s="10"/>
      <c r="X14" s="10"/>
      <c r="Y14" s="3" t="str">
        <f t="shared" si="3"/>
        <v> </v>
      </c>
      <c r="Z14" s="10"/>
      <c r="AA14" s="10"/>
      <c r="AB14" s="10"/>
      <c r="AC14" s="10"/>
      <c r="AD14" s="10"/>
      <c r="AE14" s="3" t="str">
        <f t="shared" si="4"/>
        <v> </v>
      </c>
      <c r="AF14" s="11">
        <v>3</v>
      </c>
      <c r="AG14" s="11">
        <v>5</v>
      </c>
      <c r="AH14" s="11">
        <v>5</v>
      </c>
      <c r="AI14" s="11">
        <v>5</v>
      </c>
      <c r="AJ14" s="11"/>
      <c r="AK14" s="11"/>
      <c r="AL14" s="12"/>
      <c r="AM14" s="12"/>
      <c r="AN14" s="12"/>
      <c r="AO14" s="12"/>
      <c r="AP14" s="13">
        <f t="shared" si="5"/>
        <v>3.857142857142857</v>
      </c>
      <c r="AQ14" s="19" t="str">
        <f t="shared" si="6"/>
        <v>лагутова дария</v>
      </c>
      <c r="AR14" s="27"/>
    </row>
    <row r="15" spans="1:45" ht="16.5" customHeight="1">
      <c r="A15" s="19" t="s">
        <v>121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2">
        <f t="shared" si="0"/>
        <v>2</v>
      </c>
      <c r="H15" s="10">
        <v>2</v>
      </c>
      <c r="I15" s="10">
        <v>0</v>
      </c>
      <c r="J15" s="10">
        <v>0</v>
      </c>
      <c r="K15" s="10">
        <v>1</v>
      </c>
      <c r="L15" s="10">
        <v>1</v>
      </c>
      <c r="M15" s="12">
        <f t="shared" si="1"/>
        <v>4</v>
      </c>
      <c r="N15" s="10">
        <v>2</v>
      </c>
      <c r="O15" s="10">
        <v>0</v>
      </c>
      <c r="P15" s="10">
        <v>2</v>
      </c>
      <c r="Q15" s="10">
        <v>0</v>
      </c>
      <c r="R15" s="10">
        <v>0</v>
      </c>
      <c r="S15" s="12">
        <f t="shared" si="2"/>
        <v>4</v>
      </c>
      <c r="T15" s="10"/>
      <c r="U15" s="10"/>
      <c r="V15" s="10"/>
      <c r="W15" s="10"/>
      <c r="X15" s="10"/>
      <c r="Y15" s="3" t="str">
        <f t="shared" si="3"/>
        <v> </v>
      </c>
      <c r="Z15" s="10"/>
      <c r="AA15" s="10"/>
      <c r="AB15" s="10"/>
      <c r="AC15" s="10"/>
      <c r="AD15" s="10"/>
      <c r="AE15" s="3" t="str">
        <f t="shared" si="4"/>
        <v> </v>
      </c>
      <c r="AF15" s="11">
        <v>3</v>
      </c>
      <c r="AG15" s="11">
        <v>5</v>
      </c>
      <c r="AH15" s="11">
        <v>5</v>
      </c>
      <c r="AI15" s="11">
        <v>5</v>
      </c>
      <c r="AJ15" s="11"/>
      <c r="AK15" s="11"/>
      <c r="AL15" s="12"/>
      <c r="AM15" s="12"/>
      <c r="AN15" s="12"/>
      <c r="AO15" s="12"/>
      <c r="AP15" s="13">
        <f t="shared" si="5"/>
        <v>4</v>
      </c>
      <c r="AQ15" s="19" t="str">
        <f t="shared" si="6"/>
        <v>науменко елизавета</v>
      </c>
      <c r="AR15" s="27"/>
      <c r="AS15" s="27"/>
    </row>
    <row r="16" spans="1:44" ht="16.5" customHeight="1">
      <c r="A16" s="19" t="s">
        <v>122</v>
      </c>
      <c r="B16" s="10">
        <v>1</v>
      </c>
      <c r="C16" s="10">
        <v>2</v>
      </c>
      <c r="D16" s="10">
        <v>0</v>
      </c>
      <c r="E16" s="10">
        <v>0</v>
      </c>
      <c r="F16" s="10">
        <v>0</v>
      </c>
      <c r="G16" s="12">
        <f t="shared" si="0"/>
        <v>3</v>
      </c>
      <c r="H16" s="10">
        <v>2</v>
      </c>
      <c r="I16" s="10">
        <v>2</v>
      </c>
      <c r="J16" s="10">
        <v>2</v>
      </c>
      <c r="K16" s="10">
        <v>0</v>
      </c>
      <c r="L16" s="10">
        <v>0</v>
      </c>
      <c r="M16" s="12">
        <f t="shared" si="1"/>
        <v>5</v>
      </c>
      <c r="N16" s="10">
        <v>2</v>
      </c>
      <c r="O16" s="10">
        <v>2</v>
      </c>
      <c r="P16" s="10">
        <v>2</v>
      </c>
      <c r="Q16" s="10">
        <v>0</v>
      </c>
      <c r="R16" s="10">
        <v>0</v>
      </c>
      <c r="S16" s="12">
        <f t="shared" si="2"/>
        <v>5</v>
      </c>
      <c r="T16" s="10"/>
      <c r="U16" s="10"/>
      <c r="V16" s="10"/>
      <c r="W16" s="10"/>
      <c r="X16" s="10"/>
      <c r="Y16" s="3" t="str">
        <f t="shared" si="3"/>
        <v> </v>
      </c>
      <c r="Z16" s="10"/>
      <c r="AA16" s="10"/>
      <c r="AB16" s="10"/>
      <c r="AC16" s="10"/>
      <c r="AD16" s="10"/>
      <c r="AE16" s="3" t="str">
        <f t="shared" si="4"/>
        <v> </v>
      </c>
      <c r="AF16" s="11">
        <v>5</v>
      </c>
      <c r="AG16" s="11">
        <v>5</v>
      </c>
      <c r="AH16" s="11">
        <v>5</v>
      </c>
      <c r="AI16" s="11">
        <v>5</v>
      </c>
      <c r="AJ16" s="11"/>
      <c r="AK16" s="11"/>
      <c r="AL16" s="12"/>
      <c r="AM16" s="12"/>
      <c r="AN16" s="12"/>
      <c r="AO16" s="12"/>
      <c r="AP16" s="13">
        <f t="shared" si="5"/>
        <v>4.714285714285714</v>
      </c>
      <c r="AQ16" s="19" t="str">
        <f t="shared" si="6"/>
        <v>никитина анна</v>
      </c>
      <c r="AR16" s="27"/>
    </row>
    <row r="17" spans="1:43" ht="16.5" customHeight="1">
      <c r="A17" s="19" t="s">
        <v>123</v>
      </c>
      <c r="B17" s="10">
        <v>1</v>
      </c>
      <c r="C17" s="10">
        <v>0</v>
      </c>
      <c r="D17" s="10">
        <v>0</v>
      </c>
      <c r="E17" s="10">
        <v>2</v>
      </c>
      <c r="F17" s="10">
        <v>1</v>
      </c>
      <c r="G17" s="12">
        <f t="shared" si="0"/>
        <v>4</v>
      </c>
      <c r="H17" s="10">
        <v>0</v>
      </c>
      <c r="I17" s="10">
        <v>0</v>
      </c>
      <c r="J17" s="10">
        <v>2</v>
      </c>
      <c r="K17" s="10">
        <v>2</v>
      </c>
      <c r="L17" s="10">
        <v>0</v>
      </c>
      <c r="M17" s="12">
        <f t="shared" si="1"/>
        <v>4</v>
      </c>
      <c r="N17" s="10">
        <v>2</v>
      </c>
      <c r="O17" s="10">
        <v>1</v>
      </c>
      <c r="P17" s="10">
        <v>0</v>
      </c>
      <c r="Q17" s="10">
        <v>2</v>
      </c>
      <c r="R17" s="10">
        <v>2</v>
      </c>
      <c r="S17" s="12">
        <f t="shared" si="2"/>
        <v>5</v>
      </c>
      <c r="T17" s="10"/>
      <c r="U17" s="10"/>
      <c r="V17" s="10"/>
      <c r="W17" s="10"/>
      <c r="X17" s="10"/>
      <c r="Y17" s="3" t="str">
        <f t="shared" si="3"/>
        <v> </v>
      </c>
      <c r="Z17" s="10"/>
      <c r="AA17" s="10"/>
      <c r="AB17" s="10"/>
      <c r="AC17" s="10"/>
      <c r="AD17" s="10"/>
      <c r="AE17" s="3" t="str">
        <f t="shared" si="4"/>
        <v> </v>
      </c>
      <c r="AF17" s="11">
        <v>5</v>
      </c>
      <c r="AG17" s="11">
        <v>5</v>
      </c>
      <c r="AH17" s="11">
        <v>5</v>
      </c>
      <c r="AI17" s="11">
        <v>5</v>
      </c>
      <c r="AJ17" s="11"/>
      <c r="AK17" s="11"/>
      <c r="AL17" s="12"/>
      <c r="AM17" s="12"/>
      <c r="AN17" s="12"/>
      <c r="AO17" s="12"/>
      <c r="AP17" s="13">
        <f t="shared" si="5"/>
        <v>4.714285714285714</v>
      </c>
      <c r="AQ17" s="19" t="str">
        <f t="shared" si="6"/>
        <v>петухов платон</v>
      </c>
    </row>
    <row r="18" spans="1:44" ht="16.5" customHeight="1">
      <c r="A18" s="19" t="s">
        <v>124</v>
      </c>
      <c r="B18" s="10">
        <v>2</v>
      </c>
      <c r="C18" s="10">
        <v>2</v>
      </c>
      <c r="D18" s="10">
        <v>2</v>
      </c>
      <c r="E18" s="10">
        <v>0</v>
      </c>
      <c r="F18" s="10">
        <v>2</v>
      </c>
      <c r="G18" s="12">
        <f t="shared" si="0"/>
        <v>5</v>
      </c>
      <c r="H18" s="10">
        <v>0</v>
      </c>
      <c r="I18" s="10">
        <v>2</v>
      </c>
      <c r="J18" s="10">
        <v>0</v>
      </c>
      <c r="K18" s="10">
        <v>2</v>
      </c>
      <c r="L18" s="10">
        <v>0</v>
      </c>
      <c r="M18" s="12">
        <f t="shared" si="1"/>
        <v>4</v>
      </c>
      <c r="N18" s="10">
        <v>0</v>
      </c>
      <c r="O18" s="10">
        <v>0</v>
      </c>
      <c r="P18" s="10">
        <v>0</v>
      </c>
      <c r="Q18" s="10">
        <v>0</v>
      </c>
      <c r="R18" s="10">
        <v>2</v>
      </c>
      <c r="S18" s="12">
        <f t="shared" si="2"/>
        <v>3</v>
      </c>
      <c r="T18" s="10"/>
      <c r="U18" s="10"/>
      <c r="V18" s="10"/>
      <c r="W18" s="10"/>
      <c r="X18" s="10"/>
      <c r="Y18" s="3" t="str">
        <f t="shared" si="3"/>
        <v> </v>
      </c>
      <c r="Z18" s="10"/>
      <c r="AA18" s="10"/>
      <c r="AB18" s="10"/>
      <c r="AC18" s="10"/>
      <c r="AD18" s="10"/>
      <c r="AE18" s="3" t="str">
        <f t="shared" si="4"/>
        <v> </v>
      </c>
      <c r="AF18" s="11">
        <v>5</v>
      </c>
      <c r="AG18" s="11">
        <v>5</v>
      </c>
      <c r="AH18" s="11">
        <v>5</v>
      </c>
      <c r="AI18" s="11">
        <v>3</v>
      </c>
      <c r="AJ18" s="11"/>
      <c r="AK18" s="11"/>
      <c r="AL18" s="12"/>
      <c r="AM18" s="12"/>
      <c r="AN18" s="12"/>
      <c r="AO18" s="12"/>
      <c r="AP18" s="13">
        <f t="shared" si="5"/>
        <v>4.285714285714286</v>
      </c>
      <c r="AQ18" s="19" t="str">
        <f t="shared" si="6"/>
        <v>пренко матвей</v>
      </c>
      <c r="AR18" s="27"/>
    </row>
    <row r="19" spans="1:43" ht="16.5" customHeight="1">
      <c r="A19" s="19" t="s">
        <v>125</v>
      </c>
      <c r="B19" s="10">
        <v>2</v>
      </c>
      <c r="C19" s="10">
        <v>2</v>
      </c>
      <c r="D19" s="10">
        <v>0</v>
      </c>
      <c r="E19" s="10">
        <v>2</v>
      </c>
      <c r="F19" s="10">
        <v>0</v>
      </c>
      <c r="G19" s="12">
        <f t="shared" si="0"/>
        <v>5</v>
      </c>
      <c r="H19" s="10">
        <v>0</v>
      </c>
      <c r="I19" s="10">
        <v>0</v>
      </c>
      <c r="J19" s="10">
        <v>1</v>
      </c>
      <c r="K19" s="10">
        <v>2</v>
      </c>
      <c r="L19" s="10">
        <v>2</v>
      </c>
      <c r="M19" s="12">
        <f t="shared" si="1"/>
        <v>4</v>
      </c>
      <c r="N19" s="10">
        <v>2</v>
      </c>
      <c r="O19" s="10">
        <v>2</v>
      </c>
      <c r="P19" s="10">
        <v>1</v>
      </c>
      <c r="Q19" s="10">
        <v>2</v>
      </c>
      <c r="R19" s="10">
        <v>2</v>
      </c>
      <c r="S19" s="12">
        <f t="shared" si="2"/>
        <v>5</v>
      </c>
      <c r="T19" s="10">
        <v>2</v>
      </c>
      <c r="U19" s="10"/>
      <c r="V19" s="10"/>
      <c r="W19" s="10"/>
      <c r="X19" s="10"/>
      <c r="Y19" s="3" t="str">
        <f t="shared" si="3"/>
        <v> </v>
      </c>
      <c r="Z19" s="10"/>
      <c r="AA19" s="10"/>
      <c r="AB19" s="10"/>
      <c r="AC19" s="10"/>
      <c r="AD19" s="10"/>
      <c r="AE19" s="3" t="str">
        <f t="shared" si="4"/>
        <v> </v>
      </c>
      <c r="AF19" s="11">
        <v>5</v>
      </c>
      <c r="AG19" s="11">
        <v>4</v>
      </c>
      <c r="AH19" s="11">
        <v>5</v>
      </c>
      <c r="AI19" s="11">
        <v>5</v>
      </c>
      <c r="AJ19" s="11"/>
      <c r="AK19" s="11"/>
      <c r="AL19" s="12"/>
      <c r="AM19" s="12"/>
      <c r="AN19" s="12"/>
      <c r="AO19" s="12"/>
      <c r="AP19" s="13">
        <f t="shared" si="5"/>
        <v>4.714285714285714</v>
      </c>
      <c r="AQ19" s="19" t="str">
        <f t="shared" si="6"/>
        <v>притула алёна</v>
      </c>
    </row>
    <row r="20" spans="1:43" ht="16.5" customHeight="1">
      <c r="A20" s="19" t="s">
        <v>1</v>
      </c>
      <c r="B20" s="10">
        <v>2</v>
      </c>
      <c r="C20" s="10">
        <v>0</v>
      </c>
      <c r="D20" s="10">
        <v>0</v>
      </c>
      <c r="E20" s="10">
        <v>0</v>
      </c>
      <c r="F20" s="10">
        <v>0</v>
      </c>
      <c r="G20" s="12">
        <f t="shared" si="0"/>
        <v>3</v>
      </c>
      <c r="H20" s="10">
        <v>1</v>
      </c>
      <c r="I20" s="10">
        <v>1</v>
      </c>
      <c r="J20" s="10">
        <v>2</v>
      </c>
      <c r="K20" s="10">
        <v>1</v>
      </c>
      <c r="L20" s="10">
        <v>2</v>
      </c>
      <c r="M20" s="12">
        <f t="shared" si="1"/>
        <v>5</v>
      </c>
      <c r="N20" s="10">
        <v>2</v>
      </c>
      <c r="O20" s="10">
        <v>1</v>
      </c>
      <c r="P20" s="10">
        <v>1</v>
      </c>
      <c r="Q20" s="10">
        <v>1</v>
      </c>
      <c r="R20" s="10">
        <v>2</v>
      </c>
      <c r="S20" s="12">
        <f t="shared" si="2"/>
        <v>5</v>
      </c>
      <c r="T20" s="10">
        <v>0</v>
      </c>
      <c r="U20" s="10"/>
      <c r="V20" s="10"/>
      <c r="W20" s="10"/>
      <c r="X20" s="10"/>
      <c r="Y20" s="3" t="str">
        <f t="shared" si="3"/>
        <v> </v>
      </c>
      <c r="Z20" s="10"/>
      <c r="AA20" s="10"/>
      <c r="AB20" s="10"/>
      <c r="AC20" s="10"/>
      <c r="AD20" s="10"/>
      <c r="AE20" s="3" t="str">
        <f t="shared" si="4"/>
        <v> </v>
      </c>
      <c r="AF20" s="11"/>
      <c r="AG20" s="11">
        <v>5</v>
      </c>
      <c r="AH20" s="11">
        <v>4</v>
      </c>
      <c r="AI20" s="11">
        <v>5</v>
      </c>
      <c r="AJ20" s="11"/>
      <c r="AK20" s="11"/>
      <c r="AL20" s="12"/>
      <c r="AM20" s="12"/>
      <c r="AN20" s="12"/>
      <c r="AO20" s="12"/>
      <c r="AP20" s="13">
        <f t="shared" si="5"/>
        <v>4.5</v>
      </c>
      <c r="AQ20" s="19" t="str">
        <f t="shared" si="6"/>
        <v>филаткин егор</v>
      </c>
    </row>
    <row r="21" spans="1:44" ht="16.5" customHeight="1">
      <c r="A21" s="19" t="s">
        <v>2</v>
      </c>
      <c r="B21" s="10">
        <v>0</v>
      </c>
      <c r="C21" s="10">
        <v>1</v>
      </c>
      <c r="D21" s="10">
        <v>0</v>
      </c>
      <c r="E21" s="10">
        <v>1</v>
      </c>
      <c r="F21" s="10">
        <v>0</v>
      </c>
      <c r="G21" s="12">
        <f t="shared" si="0"/>
        <v>3</v>
      </c>
      <c r="H21" s="10">
        <v>1</v>
      </c>
      <c r="I21" s="10">
        <v>0</v>
      </c>
      <c r="J21" s="10">
        <v>0</v>
      </c>
      <c r="K21" s="10">
        <v>2</v>
      </c>
      <c r="L21" s="10">
        <v>0</v>
      </c>
      <c r="M21" s="12">
        <f t="shared" si="1"/>
        <v>3</v>
      </c>
      <c r="N21" s="10">
        <v>0</v>
      </c>
      <c r="O21" s="10">
        <v>0</v>
      </c>
      <c r="P21" s="10">
        <v>2</v>
      </c>
      <c r="Q21" s="10">
        <v>0</v>
      </c>
      <c r="R21" s="10">
        <v>0</v>
      </c>
      <c r="S21" s="12">
        <f t="shared" si="2"/>
        <v>3</v>
      </c>
      <c r="T21" s="10"/>
      <c r="U21" s="10"/>
      <c r="V21" s="10"/>
      <c r="W21" s="10"/>
      <c r="X21" s="10"/>
      <c r="Y21" s="3" t="str">
        <f t="shared" si="3"/>
        <v> </v>
      </c>
      <c r="Z21" s="10"/>
      <c r="AA21" s="10"/>
      <c r="AB21" s="10"/>
      <c r="AC21" s="10"/>
      <c r="AD21" s="10"/>
      <c r="AE21" s="3" t="str">
        <f t="shared" si="4"/>
        <v> </v>
      </c>
      <c r="AF21" s="11"/>
      <c r="AG21" s="11"/>
      <c r="AH21" s="11">
        <v>2</v>
      </c>
      <c r="AI21" s="11">
        <v>2</v>
      </c>
      <c r="AJ21" s="11"/>
      <c r="AK21" s="11"/>
      <c r="AL21" s="12"/>
      <c r="AM21" s="12"/>
      <c r="AN21" s="12"/>
      <c r="AO21" s="12"/>
      <c r="AP21" s="13">
        <f t="shared" si="5"/>
        <v>2.6</v>
      </c>
      <c r="AQ21" s="19" t="str">
        <f t="shared" si="6"/>
        <v>фролов михаил</v>
      </c>
      <c r="AR21" s="27"/>
    </row>
    <row r="22" spans="1:44" ht="16.5" customHeight="1">
      <c r="A22" s="19" t="s">
        <v>3</v>
      </c>
      <c r="B22" s="10">
        <v>0</v>
      </c>
      <c r="C22" s="10">
        <v>2</v>
      </c>
      <c r="D22" s="10">
        <v>2</v>
      </c>
      <c r="E22" s="10">
        <v>2</v>
      </c>
      <c r="F22" s="10">
        <v>2</v>
      </c>
      <c r="G22" s="12">
        <f t="shared" si="0"/>
        <v>5</v>
      </c>
      <c r="H22" s="10">
        <v>2</v>
      </c>
      <c r="I22" s="10">
        <v>0</v>
      </c>
      <c r="J22" s="10">
        <v>0</v>
      </c>
      <c r="K22" s="10">
        <v>2</v>
      </c>
      <c r="L22" s="10">
        <v>1</v>
      </c>
      <c r="M22" s="12">
        <f t="shared" si="1"/>
        <v>4</v>
      </c>
      <c r="N22" s="10">
        <v>1</v>
      </c>
      <c r="O22" s="10">
        <v>2</v>
      </c>
      <c r="P22" s="10">
        <v>2</v>
      </c>
      <c r="Q22" s="10">
        <v>0</v>
      </c>
      <c r="R22" s="10">
        <v>2</v>
      </c>
      <c r="S22" s="12">
        <f t="shared" si="2"/>
        <v>5</v>
      </c>
      <c r="T22" s="10"/>
      <c r="U22" s="10"/>
      <c r="V22" s="10"/>
      <c r="W22" s="10"/>
      <c r="X22" s="10"/>
      <c r="Y22" s="3" t="str">
        <f t="shared" si="3"/>
        <v> </v>
      </c>
      <c r="Z22" s="10"/>
      <c r="AA22" s="10"/>
      <c r="AB22" s="10"/>
      <c r="AC22" s="10"/>
      <c r="AD22" s="10"/>
      <c r="AE22" s="3" t="str">
        <f t="shared" si="4"/>
        <v> </v>
      </c>
      <c r="AF22" s="11">
        <v>4</v>
      </c>
      <c r="AG22" s="11">
        <v>5</v>
      </c>
      <c r="AH22" s="11">
        <v>5</v>
      </c>
      <c r="AI22" s="11">
        <v>5</v>
      </c>
      <c r="AJ22" s="11"/>
      <c r="AK22" s="11"/>
      <c r="AL22" s="12"/>
      <c r="AM22" s="12"/>
      <c r="AN22" s="12"/>
      <c r="AO22" s="12"/>
      <c r="AP22" s="13">
        <f t="shared" si="5"/>
        <v>4.714285714285714</v>
      </c>
      <c r="AQ22" s="19" t="str">
        <f t="shared" si="6"/>
        <v>харитончик кирилл</v>
      </c>
      <c r="AR22" s="27"/>
    </row>
    <row r="23" spans="1:44" ht="16.5" customHeight="1">
      <c r="A23" s="19" t="s">
        <v>4</v>
      </c>
      <c r="B23" s="10">
        <v>0</v>
      </c>
      <c r="C23" s="10">
        <v>0</v>
      </c>
      <c r="D23" s="10">
        <v>2</v>
      </c>
      <c r="E23" s="10">
        <v>2</v>
      </c>
      <c r="F23" s="10">
        <v>2</v>
      </c>
      <c r="G23" s="12">
        <f t="shared" si="0"/>
        <v>5</v>
      </c>
      <c r="H23" s="10">
        <v>2</v>
      </c>
      <c r="I23" s="10">
        <v>0</v>
      </c>
      <c r="J23" s="10">
        <v>0</v>
      </c>
      <c r="K23" s="10">
        <v>0</v>
      </c>
      <c r="L23" s="10">
        <v>0</v>
      </c>
      <c r="M23" s="12">
        <f t="shared" si="1"/>
        <v>3</v>
      </c>
      <c r="N23" s="10">
        <v>2</v>
      </c>
      <c r="O23" s="10">
        <v>0</v>
      </c>
      <c r="P23" s="10">
        <v>0</v>
      </c>
      <c r="Q23" s="10">
        <v>0</v>
      </c>
      <c r="R23" s="10"/>
      <c r="S23" s="3" t="str">
        <f t="shared" si="2"/>
        <v> </v>
      </c>
      <c r="T23" s="10"/>
      <c r="U23" s="10"/>
      <c r="V23" s="10"/>
      <c r="W23" s="10"/>
      <c r="X23" s="10"/>
      <c r="Y23" s="3" t="str">
        <f t="shared" si="3"/>
        <v> </v>
      </c>
      <c r="Z23" s="10"/>
      <c r="AA23" s="10"/>
      <c r="AB23" s="10"/>
      <c r="AC23" s="10"/>
      <c r="AD23" s="10"/>
      <c r="AE23" s="3" t="str">
        <f t="shared" si="4"/>
        <v> </v>
      </c>
      <c r="AF23" s="11"/>
      <c r="AG23" s="11">
        <v>5</v>
      </c>
      <c r="AH23" s="11">
        <v>4</v>
      </c>
      <c r="AI23" s="11">
        <v>5</v>
      </c>
      <c r="AJ23" s="11"/>
      <c r="AK23" s="11"/>
      <c r="AL23" s="12"/>
      <c r="AM23" s="12"/>
      <c r="AN23" s="12"/>
      <c r="AO23" s="12"/>
      <c r="AP23" s="13">
        <f t="shared" si="5"/>
        <v>4.4</v>
      </c>
      <c r="AQ23" s="19" t="str">
        <f t="shared" si="6"/>
        <v>хованов михаил</v>
      </c>
      <c r="AR23" s="27"/>
    </row>
    <row r="24" spans="1:44" ht="16.5" customHeight="1">
      <c r="A24" s="19" t="s">
        <v>5</v>
      </c>
      <c r="B24" s="10">
        <v>1</v>
      </c>
      <c r="C24" s="10">
        <v>0</v>
      </c>
      <c r="D24" s="10">
        <v>1</v>
      </c>
      <c r="E24" s="10">
        <v>1</v>
      </c>
      <c r="F24" s="10">
        <v>2</v>
      </c>
      <c r="G24" s="12">
        <f t="shared" si="0"/>
        <v>4</v>
      </c>
      <c r="H24" s="10">
        <v>2</v>
      </c>
      <c r="I24" s="10">
        <v>0</v>
      </c>
      <c r="J24" s="10">
        <v>2</v>
      </c>
      <c r="K24" s="10">
        <v>2</v>
      </c>
      <c r="L24" s="10">
        <v>2</v>
      </c>
      <c r="M24" s="12">
        <f t="shared" si="1"/>
        <v>5</v>
      </c>
      <c r="N24" s="10">
        <v>0</v>
      </c>
      <c r="O24" s="10">
        <v>2</v>
      </c>
      <c r="P24" s="10">
        <v>2</v>
      </c>
      <c r="Q24" s="10">
        <v>2</v>
      </c>
      <c r="R24" s="10">
        <v>2</v>
      </c>
      <c r="S24" s="12">
        <f t="shared" si="2"/>
        <v>5</v>
      </c>
      <c r="T24" s="10">
        <v>2</v>
      </c>
      <c r="U24" s="10"/>
      <c r="V24" s="10"/>
      <c r="W24" s="10"/>
      <c r="X24" s="10"/>
      <c r="Y24" s="3" t="str">
        <f t="shared" si="3"/>
        <v> </v>
      </c>
      <c r="Z24" s="10"/>
      <c r="AA24" s="10"/>
      <c r="AB24" s="10"/>
      <c r="AC24" s="10"/>
      <c r="AD24" s="10"/>
      <c r="AE24" s="3" t="str">
        <f t="shared" si="4"/>
        <v> </v>
      </c>
      <c r="AF24" s="11">
        <v>4</v>
      </c>
      <c r="AG24" s="11">
        <v>5</v>
      </c>
      <c r="AH24" s="11">
        <v>5</v>
      </c>
      <c r="AI24" s="11">
        <v>5</v>
      </c>
      <c r="AJ24" s="11"/>
      <c r="AK24" s="11"/>
      <c r="AL24" s="12"/>
      <c r="AM24" s="12"/>
      <c r="AN24" s="12"/>
      <c r="AO24" s="12"/>
      <c r="AP24" s="13">
        <f t="shared" si="5"/>
        <v>4.714285714285714</v>
      </c>
      <c r="AQ24" s="19" t="str">
        <f t="shared" si="6"/>
        <v>чекаленко вадим</v>
      </c>
      <c r="AR24" s="27"/>
    </row>
    <row r="25" spans="1:44" ht="16.5" customHeight="1">
      <c r="A25" s="19" t="s">
        <v>6</v>
      </c>
      <c r="B25" s="10">
        <v>1</v>
      </c>
      <c r="C25" s="10">
        <v>0</v>
      </c>
      <c r="D25" s="10">
        <v>2</v>
      </c>
      <c r="E25" s="10">
        <v>1</v>
      </c>
      <c r="F25" s="10">
        <v>2</v>
      </c>
      <c r="G25" s="12">
        <f t="shared" si="0"/>
        <v>5</v>
      </c>
      <c r="H25" s="10">
        <v>0</v>
      </c>
      <c r="I25" s="10">
        <v>2</v>
      </c>
      <c r="J25" s="10">
        <v>1</v>
      </c>
      <c r="K25" s="10">
        <v>0</v>
      </c>
      <c r="L25" s="10">
        <v>2</v>
      </c>
      <c r="M25" s="12">
        <f t="shared" si="1"/>
        <v>4</v>
      </c>
      <c r="N25" s="10">
        <v>2</v>
      </c>
      <c r="O25" s="10">
        <v>0</v>
      </c>
      <c r="P25" s="10">
        <v>2</v>
      </c>
      <c r="Q25" s="10">
        <v>1</v>
      </c>
      <c r="R25" s="10">
        <v>0</v>
      </c>
      <c r="S25" s="12">
        <f t="shared" si="2"/>
        <v>4</v>
      </c>
      <c r="T25" s="10">
        <v>0</v>
      </c>
      <c r="U25" s="10"/>
      <c r="V25" s="10"/>
      <c r="W25" s="10"/>
      <c r="X25" s="10"/>
      <c r="Y25" s="3" t="str">
        <f t="shared" si="3"/>
        <v> </v>
      </c>
      <c r="Z25" s="10"/>
      <c r="AA25" s="10"/>
      <c r="AB25" s="10"/>
      <c r="AC25" s="10"/>
      <c r="AD25" s="10"/>
      <c r="AE25" s="3" t="str">
        <f t="shared" si="4"/>
        <v> </v>
      </c>
      <c r="AF25" s="11">
        <v>5</v>
      </c>
      <c r="AG25" s="11">
        <v>5</v>
      </c>
      <c r="AH25" s="11">
        <v>5</v>
      </c>
      <c r="AI25" s="11">
        <v>5</v>
      </c>
      <c r="AJ25" s="11"/>
      <c r="AK25" s="11"/>
      <c r="AL25" s="12"/>
      <c r="AM25" s="12"/>
      <c r="AN25" s="12"/>
      <c r="AO25" s="12"/>
      <c r="AP25" s="13">
        <f t="shared" si="5"/>
        <v>4.714285714285714</v>
      </c>
      <c r="AQ25" s="19" t="str">
        <f t="shared" si="6"/>
        <v>шанкин владислав</v>
      </c>
      <c r="AR25" s="27"/>
    </row>
    <row r="26" spans="1:45" ht="16.5" customHeight="1">
      <c r="A26" s="19" t="s">
        <v>7</v>
      </c>
      <c r="B26" s="10">
        <v>2</v>
      </c>
      <c r="C26" s="10">
        <v>0</v>
      </c>
      <c r="D26" s="10">
        <v>0</v>
      </c>
      <c r="E26" s="10">
        <v>2</v>
      </c>
      <c r="F26" s="10">
        <v>2</v>
      </c>
      <c r="G26" s="12">
        <f t="shared" si="0"/>
        <v>5</v>
      </c>
      <c r="H26" s="10">
        <v>1</v>
      </c>
      <c r="I26" s="10">
        <v>0</v>
      </c>
      <c r="J26" s="10">
        <v>0</v>
      </c>
      <c r="K26" s="10">
        <v>2</v>
      </c>
      <c r="L26" s="10">
        <v>2</v>
      </c>
      <c r="M26" s="12">
        <f t="shared" si="1"/>
        <v>4</v>
      </c>
      <c r="N26" s="10">
        <v>0</v>
      </c>
      <c r="O26" s="10">
        <v>2</v>
      </c>
      <c r="P26" s="10">
        <v>0</v>
      </c>
      <c r="Q26" s="10">
        <v>0</v>
      </c>
      <c r="R26" s="10"/>
      <c r="S26" s="3" t="str">
        <f t="shared" si="2"/>
        <v> </v>
      </c>
      <c r="T26" s="10"/>
      <c r="U26" s="10"/>
      <c r="V26" s="10"/>
      <c r="W26" s="10"/>
      <c r="X26" s="10"/>
      <c r="Y26" s="3" t="str">
        <f t="shared" si="3"/>
        <v> </v>
      </c>
      <c r="Z26" s="10"/>
      <c r="AA26" s="10"/>
      <c r="AB26" s="10"/>
      <c r="AC26" s="10"/>
      <c r="AD26" s="10"/>
      <c r="AE26" s="3" t="str">
        <f t="shared" si="4"/>
        <v> </v>
      </c>
      <c r="AF26" s="11">
        <v>3</v>
      </c>
      <c r="AG26" s="11">
        <v>3</v>
      </c>
      <c r="AH26" s="11">
        <v>4</v>
      </c>
      <c r="AI26" s="11">
        <v>3</v>
      </c>
      <c r="AJ26" s="11"/>
      <c r="AK26" s="11"/>
      <c r="AL26" s="12"/>
      <c r="AM26" s="12"/>
      <c r="AN26" s="12"/>
      <c r="AO26" s="12"/>
      <c r="AP26" s="13">
        <f t="shared" si="5"/>
        <v>3.6666666666666665</v>
      </c>
      <c r="AQ26" s="19" t="str">
        <f t="shared" si="6"/>
        <v>шельдяев сергей</v>
      </c>
      <c r="AR26" s="27"/>
      <c r="AS26" s="27"/>
    </row>
    <row r="27" spans="1:45" ht="16.5" customHeight="1">
      <c r="A27" s="19" t="s">
        <v>8</v>
      </c>
      <c r="B27" s="10">
        <v>2</v>
      </c>
      <c r="C27" s="10">
        <v>2</v>
      </c>
      <c r="D27" s="10">
        <v>0</v>
      </c>
      <c r="E27" s="10">
        <v>2</v>
      </c>
      <c r="F27" s="10">
        <v>2</v>
      </c>
      <c r="G27" s="12">
        <f t="shared" si="0"/>
        <v>5</v>
      </c>
      <c r="H27" s="10">
        <v>1</v>
      </c>
      <c r="I27" s="10">
        <v>2</v>
      </c>
      <c r="J27" s="10">
        <v>0</v>
      </c>
      <c r="K27" s="10">
        <v>2</v>
      </c>
      <c r="L27" s="10">
        <v>2</v>
      </c>
      <c r="M27" s="12">
        <f t="shared" si="1"/>
        <v>5</v>
      </c>
      <c r="N27" s="10">
        <v>2</v>
      </c>
      <c r="O27" s="10">
        <v>2</v>
      </c>
      <c r="P27" s="10">
        <v>2</v>
      </c>
      <c r="Q27" s="10">
        <v>2</v>
      </c>
      <c r="R27" s="10">
        <v>0</v>
      </c>
      <c r="S27" s="12">
        <f t="shared" si="2"/>
        <v>5</v>
      </c>
      <c r="T27" s="10">
        <v>2</v>
      </c>
      <c r="U27" s="10"/>
      <c r="V27" s="10"/>
      <c r="W27" s="10"/>
      <c r="X27" s="10"/>
      <c r="Y27" s="3" t="str">
        <f t="shared" si="3"/>
        <v> </v>
      </c>
      <c r="Z27" s="10"/>
      <c r="AA27" s="10"/>
      <c r="AB27" s="10"/>
      <c r="AC27" s="10"/>
      <c r="AD27" s="10"/>
      <c r="AE27" s="3" t="str">
        <f t="shared" si="4"/>
        <v> </v>
      </c>
      <c r="AF27" s="11">
        <v>5</v>
      </c>
      <c r="AG27" s="11">
        <v>5</v>
      </c>
      <c r="AH27" s="11">
        <v>5</v>
      </c>
      <c r="AI27" s="11">
        <v>5</v>
      </c>
      <c r="AJ27" s="11"/>
      <c r="AK27" s="11"/>
      <c r="AL27" s="12"/>
      <c r="AM27" s="12"/>
      <c r="AN27" s="12"/>
      <c r="AO27" s="12"/>
      <c r="AP27" s="13">
        <f t="shared" si="5"/>
        <v>5</v>
      </c>
      <c r="AQ27" s="19" t="str">
        <f t="shared" si="6"/>
        <v>яковлев егор</v>
      </c>
      <c r="AR27" s="27"/>
      <c r="AS27" s="27"/>
    </row>
    <row r="28" spans="1:44" ht="13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 t="s">
        <v>9</v>
      </c>
      <c r="AG28" s="15" t="s">
        <v>10</v>
      </c>
      <c r="AH28" s="15" t="s">
        <v>11</v>
      </c>
      <c r="AI28" s="15" t="s">
        <v>12</v>
      </c>
      <c r="AJ28" s="15"/>
      <c r="AK28" s="15"/>
      <c r="AL28" s="15" t="s">
        <v>13</v>
      </c>
      <c r="AM28" s="15"/>
      <c r="AN28" s="15"/>
      <c r="AO28" s="15"/>
      <c r="AP28" s="15"/>
      <c r="AQ28" s="15"/>
      <c r="AR28" s="27"/>
    </row>
    <row r="29" spans="1:44" ht="13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 t="s">
        <v>14</v>
      </c>
      <c r="AG29" s="15" t="s">
        <v>15</v>
      </c>
      <c r="AH29" s="15" t="s">
        <v>16</v>
      </c>
      <c r="AI29" s="15" t="s">
        <v>17</v>
      </c>
      <c r="AJ29" s="15"/>
      <c r="AK29" s="15"/>
      <c r="AL29" s="15" t="s">
        <v>18</v>
      </c>
      <c r="AM29" s="15"/>
      <c r="AN29" s="15"/>
      <c r="AO29" s="15"/>
      <c r="AP29" s="15"/>
      <c r="AQ29" s="15"/>
      <c r="AR29" s="27"/>
    </row>
    <row r="30" spans="1:44" ht="13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 t="s">
        <v>19</v>
      </c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27"/>
    </row>
    <row r="31" spans="1:44" ht="13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 t="s">
        <v>20</v>
      </c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27"/>
    </row>
    <row r="32" spans="1:44" ht="13.5" customHeight="1">
      <c r="A32" s="15" t="s">
        <v>21</v>
      </c>
      <c r="B32" s="15" t="s">
        <v>22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 t="s">
        <v>23</v>
      </c>
      <c r="N32" s="15"/>
      <c r="O32" s="15"/>
      <c r="P32" s="15"/>
      <c r="Q32" s="15"/>
      <c r="R32" s="15"/>
      <c r="S32" s="28" t="s">
        <v>0</v>
      </c>
      <c r="T32" s="28"/>
      <c r="U32" s="28"/>
      <c r="V32" s="28"/>
      <c r="W32" s="28"/>
      <c r="X32" s="28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27"/>
    </row>
    <row r="33" spans="1:43" ht="13.5" customHeight="1">
      <c r="A33" s="15" t="s">
        <v>24</v>
      </c>
      <c r="B33" s="15" t="s">
        <v>25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 t="s">
        <v>26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ht="13.5" customHeight="1">
      <c r="A34" s="15" t="s">
        <v>27</v>
      </c>
      <c r="B34" s="15" t="s">
        <v>28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 t="s">
        <v>29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ht="13.5" customHeight="1">
      <c r="A35" s="15" t="s">
        <v>30</v>
      </c>
      <c r="B35" s="15" t="s">
        <v>31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ht="13.5" customHeight="1">
      <c r="A36" s="15" t="s">
        <v>32</v>
      </c>
      <c r="B36" s="15" t="s">
        <v>33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 t="s">
        <v>34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ht="13.5" customHeight="1">
      <c r="A37" s="15" t="s">
        <v>35</v>
      </c>
      <c r="B37" s="15" t="s">
        <v>36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ht="13.5" customHeight="1">
      <c r="A38" s="15" t="s">
        <v>37</v>
      </c>
      <c r="B38" s="15" t="s">
        <v>38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 t="s">
        <v>39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 t="s">
        <v>0</v>
      </c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27"/>
    </row>
    <row r="39" spans="1:43" ht="13.5" customHeight="1">
      <c r="A39" s="15" t="s">
        <v>40</v>
      </c>
      <c r="B39" s="15" t="s">
        <v>41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27"/>
    </row>
    <row r="40" spans="1:43" ht="13.5" customHeight="1">
      <c r="A40" s="15" t="s">
        <v>42</v>
      </c>
      <c r="B40" s="15" t="s">
        <v>43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ht="13.5" customHeight="1">
      <c r="A41" s="15" t="s">
        <v>44</v>
      </c>
      <c r="B41" s="15" t="s">
        <v>45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ht="13.5" customHeight="1">
      <c r="A42" s="15" t="s">
        <v>46</v>
      </c>
      <c r="B42" s="15" t="s">
        <v>47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3.5" customHeight="1">
      <c r="A43" s="15" t="s">
        <v>48</v>
      </c>
      <c r="B43" s="15" t="s">
        <v>49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3.5" customHeight="1">
      <c r="A44" s="15" t="s">
        <v>50</v>
      </c>
      <c r="B44" s="15" t="s">
        <v>51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3.5" customHeight="1">
      <c r="A45" s="15" t="s">
        <v>52</v>
      </c>
      <c r="B45" s="15" t="s">
        <v>53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3.5" customHeight="1">
      <c r="A46" s="15" t="s">
        <v>54</v>
      </c>
      <c r="B46" s="15" t="s">
        <v>55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ht="13.5" customHeight="1">
      <c r="A47" s="15" t="s">
        <v>56</v>
      </c>
      <c r="B47" s="15" t="s">
        <v>57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ht="13.5" customHeight="1">
      <c r="A48" s="15" t="s">
        <v>58</v>
      </c>
      <c r="B48" s="15" t="s">
        <v>59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ht="13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ht="13.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ht="13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ht="13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ht="13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ht="13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ht="13.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ht="13.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ht="13.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3" ht="13.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:42" ht="13.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5"/>
    </row>
    <row r="60" spans="1:42" ht="13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5"/>
    </row>
    <row r="61" spans="1:42" ht="13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5"/>
    </row>
    <row r="62" ht="13.5" customHeight="1">
      <c r="AP62" s="23"/>
    </row>
    <row r="63" ht="13.5" customHeight="1">
      <c r="AP63" s="23"/>
    </row>
    <row r="64" ht="13.5" customHeight="1">
      <c r="AP64" s="23"/>
    </row>
    <row r="65" ht="13.5" customHeight="1">
      <c r="AP65" s="23"/>
    </row>
  </sheetData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8"/>
  <sheetViews>
    <sheetView workbookViewId="0" topLeftCell="A1">
      <selection activeCell="A1" sqref="A1"/>
    </sheetView>
  </sheetViews>
  <sheetFormatPr defaultColWidth="11.421875" defaultRowHeight="13.5" customHeight="1"/>
  <cols>
    <col min="1" max="1" width="5.00390625" style="17" customWidth="1"/>
    <col min="2" max="2" width="18.00390625" style="17" customWidth="1"/>
    <col min="3" max="3" width="5.00390625" style="18" customWidth="1"/>
    <col min="4" max="4" width="2.00390625" style="46" customWidth="1"/>
    <col min="5" max="16384" width="11.00390625" style="17" customWidth="1"/>
  </cols>
  <sheetData>
    <row r="1" spans="1:5" ht="13.5" customHeight="1">
      <c r="A1" s="31">
        <v>1</v>
      </c>
      <c r="B1" s="32" t="str">
        <f>'8А-Б'!A1</f>
        <v>антонова дарья</v>
      </c>
      <c r="C1" s="33">
        <f>'8А-Б'!AP1</f>
        <v>4.833333333333333</v>
      </c>
      <c r="D1" s="34"/>
      <c r="E1" s="35"/>
    </row>
    <row r="2" spans="1:5" ht="13.5" customHeight="1">
      <c r="A2" s="30">
        <v>2</v>
      </c>
      <c r="B2" s="36" t="str">
        <f>'8А-Б'!A2</f>
        <v>арабаджи андрей</v>
      </c>
      <c r="C2" s="37">
        <f>'8А-Б'!AP2</f>
        <v>4</v>
      </c>
      <c r="D2" s="38"/>
      <c r="E2" s="23"/>
    </row>
    <row r="3" spans="1:5" ht="13.5" customHeight="1">
      <c r="A3" s="30">
        <v>3</v>
      </c>
      <c r="B3" s="36" t="str">
        <f>'8А-Б'!A3</f>
        <v>бирюков фёдор</v>
      </c>
      <c r="C3" s="37">
        <f>'8А-Б'!AP3</f>
        <v>2.4</v>
      </c>
      <c r="D3" s="38"/>
      <c r="E3" s="23"/>
    </row>
    <row r="4" spans="1:5" ht="13.5" customHeight="1">
      <c r="A4" s="30">
        <v>4</v>
      </c>
      <c r="B4" s="36" t="str">
        <f>'8А-Б'!A4</f>
        <v>бурков данила</v>
      </c>
      <c r="C4" s="37">
        <f>'8А-Б'!AP4</f>
        <v>3.6666666666666665</v>
      </c>
      <c r="D4" s="38"/>
      <c r="E4" s="23"/>
    </row>
    <row r="5" spans="1:5" ht="13.5" customHeight="1">
      <c r="A5" s="30">
        <v>5</v>
      </c>
      <c r="B5" s="36" t="str">
        <f>'8А-Б'!A5</f>
        <v>геворкян светлана</v>
      </c>
      <c r="C5" s="37">
        <f>'8А-Б'!AP5</f>
        <v>3.3333333333333335</v>
      </c>
      <c r="D5" s="38"/>
      <c r="E5" s="23"/>
    </row>
    <row r="6" spans="1:5" ht="13.5" customHeight="1">
      <c r="A6" s="30">
        <v>6</v>
      </c>
      <c r="B6" s="36" t="str">
        <f>'8А-Б'!A6</f>
        <v>калинин иван</v>
      </c>
      <c r="C6" s="37">
        <f>'8А-Б'!AP6</f>
        <v>3.5</v>
      </c>
      <c r="D6" s="38"/>
      <c r="E6" s="23"/>
    </row>
    <row r="7" spans="1:5" ht="13.5" customHeight="1">
      <c r="A7" s="30">
        <v>7</v>
      </c>
      <c r="B7" s="36" t="str">
        <f>'8А-Б'!A7</f>
        <v>канаев руслан</v>
      </c>
      <c r="C7" s="37">
        <f>'8А-Б'!AP7</f>
        <v>4.666666666666667</v>
      </c>
      <c r="D7" s="38"/>
      <c r="E7" s="23"/>
    </row>
    <row r="8" spans="1:5" ht="13.5" customHeight="1">
      <c r="A8" s="30">
        <v>8</v>
      </c>
      <c r="B8" s="36" t="str">
        <f>'8А-Б'!A8</f>
        <v>комарова ольга</v>
      </c>
      <c r="C8" s="37">
        <f>'8А-Б'!AP8</f>
        <v>3.6</v>
      </c>
      <c r="D8" s="38"/>
      <c r="E8" s="23"/>
    </row>
    <row r="9" spans="1:5" ht="13.5" customHeight="1">
      <c r="A9" s="30">
        <v>9</v>
      </c>
      <c r="B9" s="36" t="str">
        <f>'8А-Б'!A9</f>
        <v>корыхова ефросинья</v>
      </c>
      <c r="C9" s="37">
        <f>'8А-Б'!AP9</f>
        <v>3.6666666666666665</v>
      </c>
      <c r="D9" s="38"/>
      <c r="E9" s="23"/>
    </row>
    <row r="10" spans="1:5" ht="13.5" customHeight="1">
      <c r="A10" s="30">
        <v>10</v>
      </c>
      <c r="B10" s="36" t="str">
        <f>'8А-Б'!A10</f>
        <v>косенко александр</v>
      </c>
      <c r="C10" s="37">
        <f>'8А-Б'!AP10</f>
        <v>4.333333333333333</v>
      </c>
      <c r="D10" s="38"/>
      <c r="E10" s="23"/>
    </row>
    <row r="11" spans="1:5" ht="13.5" customHeight="1">
      <c r="A11" s="30">
        <v>11</v>
      </c>
      <c r="B11" s="36" t="str">
        <f>'8А-Б'!A11</f>
        <v>краснянский марк</v>
      </c>
      <c r="C11" s="37">
        <f>'8А-Б'!AP11</f>
        <v>4.5</v>
      </c>
      <c r="D11" s="38"/>
      <c r="E11" s="23"/>
    </row>
    <row r="12" spans="1:5" ht="13.5" customHeight="1">
      <c r="A12" s="30">
        <v>12</v>
      </c>
      <c r="B12" s="36" t="str">
        <f>'8А-Б'!A12</f>
        <v>лопатникова олеся</v>
      </c>
      <c r="C12" s="37">
        <f>'8А-Б'!AP12</f>
        <v>4.4</v>
      </c>
      <c r="D12" s="38"/>
      <c r="E12" s="23"/>
    </row>
    <row r="13" spans="1:5" ht="13.5" customHeight="1">
      <c r="A13" s="30">
        <v>13</v>
      </c>
      <c r="B13" s="36" t="str">
        <f>'8А-Б'!A13</f>
        <v>матэ егор</v>
      </c>
      <c r="C13" s="37">
        <f>'8А-Б'!AP13</f>
        <v>3.25</v>
      </c>
      <c r="D13" s="38"/>
      <c r="E13" s="23"/>
    </row>
    <row r="14" spans="1:5" ht="13.5" customHeight="1">
      <c r="A14" s="30">
        <v>14</v>
      </c>
      <c r="B14" s="36" t="str">
        <f>'8А-Б'!A14</f>
        <v>медников дмитрий</v>
      </c>
      <c r="C14" s="37">
        <f>'8А-Б'!AP14</f>
        <v>3.8</v>
      </c>
      <c r="D14" s="38"/>
      <c r="E14" s="23"/>
    </row>
    <row r="15" spans="1:5" ht="13.5" customHeight="1">
      <c r="A15" s="30">
        <v>15</v>
      </c>
      <c r="B15" s="36" t="str">
        <f>'8А-Б'!A15</f>
        <v>михайлюк роман</v>
      </c>
      <c r="C15" s="37">
        <f>'8А-Б'!AP15</f>
        <v>3.6666666666666665</v>
      </c>
      <c r="D15" s="38"/>
      <c r="E15" s="23"/>
    </row>
    <row r="16" spans="1:5" ht="13.5" customHeight="1">
      <c r="A16" s="30">
        <v>16</v>
      </c>
      <c r="B16" s="36" t="str">
        <f>'8А-Б'!A16</f>
        <v>петухов дмитрий</v>
      </c>
      <c r="C16" s="37">
        <f>'8А-Б'!AP16</f>
        <v>4.5</v>
      </c>
      <c r="D16" s="38"/>
      <c r="E16" s="23"/>
    </row>
    <row r="17" spans="1:5" ht="13.5" customHeight="1">
      <c r="A17" s="30">
        <v>17</v>
      </c>
      <c r="B17" s="36" t="str">
        <f>'8А-Б'!A17</f>
        <v>рагушина мария</v>
      </c>
      <c r="C17" s="37">
        <f>'8А-Б'!AP17</f>
        <v>3.3333333333333335</v>
      </c>
      <c r="D17" s="38"/>
      <c r="E17" s="23"/>
    </row>
    <row r="18" spans="1:5" ht="13.5" customHeight="1">
      <c r="A18" s="30">
        <v>18</v>
      </c>
      <c r="B18" s="36" t="str">
        <f>'8А-Б'!A18</f>
        <v>светлов илья</v>
      </c>
      <c r="C18" s="37">
        <f>'8А-Б'!AP18</f>
        <v>4.833333333333333</v>
      </c>
      <c r="D18" s="38"/>
      <c r="E18" s="23"/>
    </row>
    <row r="19" spans="1:5" ht="13.5" customHeight="1">
      <c r="A19" s="30">
        <v>19</v>
      </c>
      <c r="B19" s="36" t="str">
        <f>'8А-Б'!A19</f>
        <v>уколов виталий</v>
      </c>
      <c r="C19" s="37">
        <f>'8А-Б'!AP19</f>
        <v>3</v>
      </c>
      <c r="D19" s="38"/>
      <c r="E19" s="23"/>
    </row>
    <row r="20" spans="1:5" ht="13.5" customHeight="1">
      <c r="A20" s="30">
        <v>20</v>
      </c>
      <c r="B20" s="36" t="str">
        <f>'8А-Б'!A20</f>
        <v>ушаков егор</v>
      </c>
      <c r="C20" s="37">
        <f>'8А-Б'!AP20</f>
        <v>4.333333333333333</v>
      </c>
      <c r="D20" s="38"/>
      <c r="E20" s="23"/>
    </row>
    <row r="21" spans="1:5" ht="13.5" customHeight="1">
      <c r="A21" s="30">
        <v>21</v>
      </c>
      <c r="B21" s="36" t="str">
        <f>'8А-Б'!A21</f>
        <v>федий лев</v>
      </c>
      <c r="C21" s="37">
        <f>'8А-Б'!AP21</f>
        <v>3</v>
      </c>
      <c r="D21" s="38"/>
      <c r="E21" s="23"/>
    </row>
    <row r="22" spans="1:5" ht="13.5" customHeight="1">
      <c r="A22" s="30">
        <v>22</v>
      </c>
      <c r="B22" s="36" t="str">
        <f>'8А-Б'!A22</f>
        <v>финенко фёдор</v>
      </c>
      <c r="C22" s="37">
        <f>'8А-Б'!AP22</f>
        <v>3</v>
      </c>
      <c r="D22" s="38"/>
      <c r="E22" s="23"/>
    </row>
    <row r="23" spans="1:5" ht="13.5" customHeight="1">
      <c r="A23" s="30">
        <v>23</v>
      </c>
      <c r="B23" s="36" t="str">
        <f>'8А-Б'!A23</f>
        <v>шаталов кирилл</v>
      </c>
      <c r="C23" s="37">
        <f>'8А-Б'!AP23</f>
        <v>3.3333333333333335</v>
      </c>
      <c r="D23" s="38"/>
      <c r="E23" s="23"/>
    </row>
    <row r="24" spans="1:5" ht="13.5" customHeight="1">
      <c r="A24" s="30">
        <v>24</v>
      </c>
      <c r="B24" s="36" t="str">
        <f>'8А-Б'!A24</f>
        <v>шишков степан</v>
      </c>
      <c r="C24" s="37">
        <f>'8А-Б'!AP24</f>
        <v>4.5</v>
      </c>
      <c r="D24" s="38"/>
      <c r="E24" s="23"/>
    </row>
    <row r="25" spans="1:5" ht="13.5" customHeight="1">
      <c r="A25" s="30">
        <v>25</v>
      </c>
      <c r="B25" s="36" t="str">
        <f>'8А-Б'!A25</f>
        <v>шутова полина</v>
      </c>
      <c r="C25" s="37">
        <f>'8А-Б'!AP25</f>
        <v>4.5</v>
      </c>
      <c r="D25" s="38"/>
      <c r="E25" s="23"/>
    </row>
    <row r="26" spans="1:5" ht="13.5" customHeight="1">
      <c r="A26" s="30">
        <v>26</v>
      </c>
      <c r="B26" s="36" t="str">
        <f>'8А-Б'!A26</f>
        <v>язвиков егор</v>
      </c>
      <c r="C26" s="37">
        <f>'8А-Б'!AP26</f>
        <v>4.8</v>
      </c>
      <c r="D26" s="38"/>
      <c r="E26" s="23"/>
    </row>
    <row r="27" spans="1:5" ht="13.5" customHeight="1">
      <c r="A27" s="30">
        <v>27</v>
      </c>
      <c r="B27" s="39" t="str">
        <f>'8Б-Б'!A1</f>
        <v>алёхина мария</v>
      </c>
      <c r="C27" s="37">
        <f>'8Б-Б'!AP1</f>
        <v>4.5</v>
      </c>
      <c r="D27" s="38"/>
      <c r="E27" s="23"/>
    </row>
    <row r="28" spans="1:5" ht="13.5" customHeight="1">
      <c r="A28" s="30">
        <v>28</v>
      </c>
      <c r="B28" s="39" t="str">
        <f>'8Б-Б'!A2</f>
        <v>волков евгений</v>
      </c>
      <c r="C28" s="37">
        <f>'8Б-Б'!AP2</f>
        <v>4.5</v>
      </c>
      <c r="D28" s="38"/>
      <c r="E28" s="23"/>
    </row>
    <row r="29" spans="1:5" ht="13.5" customHeight="1">
      <c r="A29" s="30">
        <v>29</v>
      </c>
      <c r="B29" s="39" t="str">
        <f>'8Б-Б'!A3</f>
        <v>гордеева аксинья</v>
      </c>
      <c r="C29" s="37">
        <f>'8Б-Б'!AP3</f>
        <v>3.6666666666666665</v>
      </c>
      <c r="D29" s="38"/>
      <c r="E29" s="23"/>
    </row>
    <row r="30" spans="1:5" ht="13.5" customHeight="1">
      <c r="A30" s="30">
        <v>30</v>
      </c>
      <c r="B30" s="39" t="str">
        <f>'8Б-Б'!A4</f>
        <v>данилочкин александр</v>
      </c>
      <c r="C30" s="37">
        <f>'8Б-Б'!AP4</f>
        <v>2.8</v>
      </c>
      <c r="D30" s="38"/>
      <c r="E30" s="23"/>
    </row>
    <row r="31" spans="1:5" ht="13.5" customHeight="1">
      <c r="A31" s="30">
        <v>31</v>
      </c>
      <c r="B31" s="39" t="str">
        <f>'8Б-Б'!A5</f>
        <v>драверт дарья</v>
      </c>
      <c r="C31" s="37">
        <f>'8Б-Б'!AP5</f>
        <v>4.2</v>
      </c>
      <c r="D31" s="38"/>
      <c r="E31" s="23"/>
    </row>
    <row r="32" spans="1:5" ht="13.5" customHeight="1">
      <c r="A32" s="30">
        <v>32</v>
      </c>
      <c r="B32" s="39" t="str">
        <f>'8Б-Б'!A6</f>
        <v>елисеева олеся</v>
      </c>
      <c r="C32" s="37">
        <f>'8Б-Б'!AP6</f>
        <v>4.25</v>
      </c>
      <c r="D32" s="38"/>
      <c r="E32" s="23"/>
    </row>
    <row r="33" spans="1:5" ht="13.5" customHeight="1">
      <c r="A33" s="30">
        <v>33</v>
      </c>
      <c r="B33" s="39" t="e">
        <f>'8Б-Б'!#REF!</f>
        <v>#REF!</v>
      </c>
      <c r="C33" s="40" t="e">
        <f>'8Б-Б'!#REF!</f>
        <v>#REF!</v>
      </c>
      <c r="D33" s="38"/>
      <c r="E33" s="23"/>
    </row>
    <row r="34" spans="1:5" ht="13.5" customHeight="1">
      <c r="A34" s="30">
        <v>34</v>
      </c>
      <c r="B34" s="39" t="str">
        <f>'8Б-Б'!A7</f>
        <v>захаров константин</v>
      </c>
      <c r="C34" s="37">
        <f>'8Б-Б'!AP7</f>
        <v>3</v>
      </c>
      <c r="D34" s="38"/>
      <c r="E34" s="23"/>
    </row>
    <row r="35" spans="1:5" ht="13.5" customHeight="1">
      <c r="A35" s="30">
        <v>35</v>
      </c>
      <c r="B35" s="39" t="str">
        <f>'8Б-Б'!A8</f>
        <v>козлов артемий</v>
      </c>
      <c r="C35" s="37">
        <f>'8Б-Б'!AP8</f>
        <v>4.2</v>
      </c>
      <c r="D35" s="38"/>
      <c r="E35" s="23"/>
    </row>
    <row r="36" spans="1:5" ht="13.5" customHeight="1">
      <c r="A36" s="30">
        <v>36</v>
      </c>
      <c r="B36" s="39" t="str">
        <f>'8Б-Б'!A9</f>
        <v>логинов иван</v>
      </c>
      <c r="C36" s="37">
        <f>'8Б-Б'!AP9</f>
        <v>4.6</v>
      </c>
      <c r="D36" s="38"/>
      <c r="E36" s="23"/>
    </row>
    <row r="37" spans="1:5" ht="13.5" customHeight="1">
      <c r="A37" s="30">
        <v>37</v>
      </c>
      <c r="B37" s="39" t="str">
        <f>'8Б-Б'!A10</f>
        <v>макаров андрей</v>
      </c>
      <c r="C37" s="37">
        <f>'8Б-Б'!AP10</f>
        <v>3.25</v>
      </c>
      <c r="D37" s="38"/>
      <c r="E37" s="23"/>
    </row>
    <row r="38" spans="1:5" ht="13.5" customHeight="1">
      <c r="A38" s="30">
        <v>38</v>
      </c>
      <c r="B38" s="39" t="str">
        <f>'8Б-Б'!A11</f>
        <v>маковеев владимир</v>
      </c>
      <c r="C38" s="37">
        <f>'8Б-Б'!AP11</f>
        <v>5</v>
      </c>
      <c r="D38" s="38"/>
      <c r="E38" s="23"/>
    </row>
    <row r="39" spans="1:5" ht="13.5" customHeight="1">
      <c r="A39" s="30">
        <v>39</v>
      </c>
      <c r="B39" s="39" t="str">
        <f>'8Б-Б'!A12</f>
        <v>маленков александр</v>
      </c>
      <c r="C39" s="37">
        <f>'8Б-Б'!AP12</f>
        <v>3</v>
      </c>
      <c r="D39" s="38"/>
      <c r="E39" s="23"/>
    </row>
    <row r="40" spans="1:5" ht="13.5" customHeight="1">
      <c r="A40" s="30">
        <v>40</v>
      </c>
      <c r="B40" s="39" t="str">
        <f>'8Б-Б'!A13</f>
        <v>малков андрей</v>
      </c>
      <c r="C40" s="37">
        <f>'8Б-Б'!AP13</f>
        <v>2.75</v>
      </c>
      <c r="D40" s="38"/>
      <c r="E40" s="23"/>
    </row>
    <row r="41" spans="1:5" ht="13.5" customHeight="1">
      <c r="A41" s="30">
        <v>41</v>
      </c>
      <c r="B41" s="39" t="str">
        <f>'8Б-Б'!A14</f>
        <v>медведева анастасия</v>
      </c>
      <c r="C41" s="37">
        <f>'8Б-Б'!AP14</f>
        <v>4.25</v>
      </c>
      <c r="D41" s="38"/>
      <c r="E41" s="23"/>
    </row>
    <row r="42" spans="1:5" ht="13.5" customHeight="1">
      <c r="A42" s="30">
        <v>42</v>
      </c>
      <c r="B42" s="39" t="str">
        <f>'8Б-Б'!A15</f>
        <v>мельников михаил</v>
      </c>
      <c r="C42" s="37">
        <f>'8Б-Б'!AP15</f>
        <v>5</v>
      </c>
      <c r="D42" s="38"/>
      <c r="E42" s="23"/>
    </row>
    <row r="43" spans="1:5" ht="13.5" customHeight="1">
      <c r="A43" s="30">
        <v>43</v>
      </c>
      <c r="B43" s="39" t="str">
        <f>'8Б-Б'!A16</f>
        <v>могилев иван</v>
      </c>
      <c r="C43" s="37">
        <f>'8Б-Б'!AP16</f>
        <v>4.75</v>
      </c>
      <c r="D43" s="38"/>
      <c r="E43" s="23"/>
    </row>
    <row r="44" spans="1:5" ht="13.5" customHeight="1">
      <c r="A44" s="30">
        <v>44</v>
      </c>
      <c r="B44" s="39" t="str">
        <f>'8Б-Б'!A17</f>
        <v>муравьёва мария</v>
      </c>
      <c r="C44" s="37">
        <f>'8Б-Б'!AP17</f>
        <v>4</v>
      </c>
      <c r="D44" s="38"/>
      <c r="E44" s="23"/>
    </row>
    <row r="45" spans="1:5" ht="13.5" customHeight="1">
      <c r="A45" s="30">
        <v>45</v>
      </c>
      <c r="B45" s="39" t="str">
        <f>'8Б-Б'!A18</f>
        <v>носенко юрий</v>
      </c>
      <c r="C45" s="37">
        <f>'8Б-Б'!AP18</f>
        <v>4.4</v>
      </c>
      <c r="D45" s="38"/>
      <c r="E45" s="23"/>
    </row>
    <row r="46" spans="1:5" ht="13.5" customHeight="1">
      <c r="A46" s="30">
        <v>46</v>
      </c>
      <c r="B46" s="39" t="str">
        <f>'8Б-Б'!A19</f>
        <v>павлов александр</v>
      </c>
      <c r="C46" s="37">
        <f>'8Б-Б'!AP19</f>
        <v>4.2</v>
      </c>
      <c r="D46" s="38"/>
      <c r="E46" s="23"/>
    </row>
    <row r="47" spans="1:5" ht="13.5" customHeight="1">
      <c r="A47" s="30">
        <v>47</v>
      </c>
      <c r="B47" s="39" t="str">
        <f>'8Б-Б'!A20</f>
        <v>снежко иван</v>
      </c>
      <c r="C47" s="37">
        <f>'8Б-Б'!AP20</f>
        <v>3.4</v>
      </c>
      <c r="D47" s="38"/>
      <c r="E47" s="23"/>
    </row>
    <row r="48" spans="1:5" ht="13.5" customHeight="1">
      <c r="A48" s="30">
        <v>48</v>
      </c>
      <c r="B48" s="39" t="str">
        <f>'8Б-Б'!A21</f>
        <v>студёнова кира</v>
      </c>
      <c r="C48" s="37">
        <f>'8Б-Б'!AP21</f>
        <v>4.5</v>
      </c>
      <c r="D48" s="38"/>
      <c r="E48" s="23"/>
    </row>
    <row r="49" spans="1:5" ht="13.5" customHeight="1">
      <c r="A49" s="30">
        <v>49</v>
      </c>
      <c r="B49" s="39" t="str">
        <f>'8Б-Б'!A22</f>
        <v>телятников николай</v>
      </c>
      <c r="C49" s="37">
        <f>'8Б-Б'!AP22</f>
        <v>4.4</v>
      </c>
      <c r="D49" s="38"/>
      <c r="E49" s="23"/>
    </row>
    <row r="50" spans="1:5" ht="13.5" customHeight="1">
      <c r="A50" s="30">
        <v>50</v>
      </c>
      <c r="B50" s="39" t="str">
        <f>'8Б-Б'!A23</f>
        <v>толстоухов максим</v>
      </c>
      <c r="C50" s="37">
        <f>'8Б-Б'!AP23</f>
        <v>4.25</v>
      </c>
      <c r="D50" s="38"/>
      <c r="E50" s="23"/>
    </row>
    <row r="51" spans="1:5" ht="13.5" customHeight="1">
      <c r="A51" s="30">
        <v>51</v>
      </c>
      <c r="B51" s="39" t="str">
        <f>'8Б-Б'!A24</f>
        <v>троценко стефания</v>
      </c>
      <c r="C51" s="37">
        <f>'8Б-Б'!AP24</f>
        <v>5</v>
      </c>
      <c r="D51" s="38"/>
      <c r="E51" s="23"/>
    </row>
    <row r="52" spans="1:5" ht="13.5" customHeight="1">
      <c r="A52" s="30">
        <v>53</v>
      </c>
      <c r="B52" s="41" t="str">
        <f>'8В-Б'!A1</f>
        <v>богатырёв глеб</v>
      </c>
      <c r="C52" s="42">
        <f>'8В-Б'!AP1</f>
        <v>3.6</v>
      </c>
      <c r="D52" s="43"/>
      <c r="E52" s="35"/>
    </row>
    <row r="53" spans="1:5" ht="13.5" customHeight="1">
      <c r="A53" s="30">
        <v>54</v>
      </c>
      <c r="B53" s="41" t="str">
        <f>'8В-Б'!A2</f>
        <v>бузанова майя</v>
      </c>
      <c r="C53" s="42">
        <f>'8В-Б'!AP2</f>
        <v>3.8</v>
      </c>
      <c r="D53" s="43"/>
      <c r="E53" s="35"/>
    </row>
    <row r="54" spans="1:5" ht="13.5" customHeight="1">
      <c r="A54" s="30">
        <v>55</v>
      </c>
      <c r="B54" s="41" t="str">
        <f>'8В-Б'!A3</f>
        <v>вахитов рустам</v>
      </c>
      <c r="C54" s="42">
        <f>'8В-Б'!AP3</f>
        <v>3</v>
      </c>
      <c r="D54" s="43"/>
      <c r="E54" s="35"/>
    </row>
    <row r="55" spans="1:5" ht="13.5" customHeight="1">
      <c r="A55" s="30">
        <v>56</v>
      </c>
      <c r="B55" s="41" t="str">
        <f>'8В-Б'!A4</f>
        <v>высоцкий владислав</v>
      </c>
      <c r="C55" s="42">
        <f>'8В-Б'!AP4</f>
        <v>3.8</v>
      </c>
      <c r="D55" s="43"/>
      <c r="E55" s="35"/>
    </row>
    <row r="56" spans="1:5" ht="13.5" customHeight="1">
      <c r="A56" s="30">
        <v>57</v>
      </c>
      <c r="B56" s="41" t="str">
        <f>'8В-Б'!A5</f>
        <v>габов александр</v>
      </c>
      <c r="C56" s="42">
        <f>'8В-Б'!AP5</f>
        <v>4</v>
      </c>
      <c r="D56" s="43"/>
      <c r="E56" s="35"/>
    </row>
    <row r="57" spans="1:5" ht="13.5" customHeight="1">
      <c r="A57" s="30">
        <v>58</v>
      </c>
      <c r="B57" s="41" t="str">
        <f>'8В-Б'!A6</f>
        <v>галкина арина</v>
      </c>
      <c r="C57" s="42">
        <f>'8В-Б'!AP6</f>
        <v>3.8</v>
      </c>
      <c r="D57" s="43"/>
      <c r="E57" s="35"/>
    </row>
    <row r="58" spans="1:5" ht="13.5" customHeight="1">
      <c r="A58" s="30">
        <v>59</v>
      </c>
      <c r="B58" s="41" t="str">
        <f>'8В-Б'!A7</f>
        <v>дрогобужева ульяна</v>
      </c>
      <c r="C58" s="42">
        <f>'8В-Б'!AP7</f>
        <v>4.8</v>
      </c>
      <c r="D58" s="43"/>
      <c r="E58" s="35"/>
    </row>
    <row r="59" spans="1:5" ht="13.5" customHeight="1">
      <c r="A59" s="30">
        <v>60</v>
      </c>
      <c r="B59" s="41" t="str">
        <f>'8В-Б'!A8</f>
        <v>ежова дарья</v>
      </c>
      <c r="C59" s="42">
        <f>'8В-Б'!AP8</f>
        <v>3.4</v>
      </c>
      <c r="D59" s="43"/>
      <c r="E59" s="35"/>
    </row>
    <row r="60" spans="1:5" ht="13.5" customHeight="1">
      <c r="A60" s="30">
        <v>61</v>
      </c>
      <c r="B60" s="41" t="str">
        <f>'8В-Б'!A9</f>
        <v>колотыгин егор</v>
      </c>
      <c r="C60" s="42">
        <f>'8В-Б'!AP9</f>
        <v>3</v>
      </c>
      <c r="D60" s="43"/>
      <c r="E60" s="35"/>
    </row>
    <row r="61" spans="1:5" ht="13.5" customHeight="1">
      <c r="A61" s="30">
        <v>62</v>
      </c>
      <c r="B61" s="41" t="str">
        <f>'8В-Б'!A10</f>
        <v>коровиков илья</v>
      </c>
      <c r="C61" s="42">
        <f>'8В-Б'!AP10</f>
        <v>3.4</v>
      </c>
      <c r="D61" s="43"/>
      <c r="E61" s="35"/>
    </row>
    <row r="62" spans="1:5" ht="13.5" customHeight="1">
      <c r="A62" s="30">
        <v>63</v>
      </c>
      <c r="B62" s="41" t="str">
        <f>'8В-Б'!A11</f>
        <v>крылов максим</v>
      </c>
      <c r="C62" s="42">
        <f>'8В-Б'!AP11</f>
        <v>4.5</v>
      </c>
      <c r="D62" s="43"/>
      <c r="E62" s="35"/>
    </row>
    <row r="63" spans="1:5" ht="13.5" customHeight="1">
      <c r="A63" s="30">
        <v>64</v>
      </c>
      <c r="B63" s="41" t="str">
        <f>'8В-Б'!A12</f>
        <v>курепина вероника</v>
      </c>
      <c r="C63" s="42">
        <f>'8В-Б'!AP12</f>
        <v>5</v>
      </c>
      <c r="D63" s="43"/>
      <c r="E63" s="35"/>
    </row>
    <row r="64" spans="1:5" ht="13.5" customHeight="1">
      <c r="A64" s="30">
        <v>65</v>
      </c>
      <c r="B64" s="41" t="str">
        <f>'8В-Б'!A13</f>
        <v>кунцева лидия</v>
      </c>
      <c r="C64" s="42">
        <f>'8В-Б'!AP13</f>
        <v>4.4</v>
      </c>
      <c r="D64" s="43"/>
      <c r="E64" s="35"/>
    </row>
    <row r="65" spans="1:5" ht="13.5" customHeight="1">
      <c r="A65" s="30">
        <v>66</v>
      </c>
      <c r="B65" s="41" t="str">
        <f>'8В-Б'!A14</f>
        <v>лагутова дария</v>
      </c>
      <c r="C65" s="42">
        <f>'8В-Б'!AP14</f>
        <v>3.8</v>
      </c>
      <c r="D65" s="43"/>
      <c r="E65" s="35"/>
    </row>
    <row r="66" spans="1:5" ht="13.5" customHeight="1">
      <c r="A66" s="30">
        <v>67</v>
      </c>
      <c r="B66" s="41" t="str">
        <f>'8В-Б'!A15</f>
        <v>науменко елизавета</v>
      </c>
      <c r="C66" s="42">
        <f>'8В-Б'!AP15</f>
        <v>3</v>
      </c>
      <c r="D66" s="43"/>
      <c r="E66" s="35"/>
    </row>
    <row r="67" spans="1:5" ht="13.5" customHeight="1">
      <c r="A67" s="30">
        <v>68</v>
      </c>
      <c r="B67" s="41" t="str">
        <f>'8В-Б'!A16</f>
        <v>никитина анна</v>
      </c>
      <c r="C67" s="42">
        <f>'8В-Б'!AP16</f>
        <v>4.2</v>
      </c>
      <c r="D67" s="43"/>
      <c r="E67" s="35"/>
    </row>
    <row r="68" spans="1:5" ht="13.5" customHeight="1">
      <c r="A68" s="30">
        <v>69</v>
      </c>
      <c r="B68" s="41" t="str">
        <f>'8В-Б'!A17</f>
        <v>петухов платон</v>
      </c>
      <c r="C68" s="42">
        <f>'8В-Б'!AP17</f>
        <v>4.25</v>
      </c>
      <c r="D68" s="43"/>
      <c r="E68" s="35"/>
    </row>
    <row r="69" spans="1:5" ht="13.5" customHeight="1">
      <c r="A69" s="30">
        <v>70</v>
      </c>
      <c r="B69" s="41" t="str">
        <f>'8В-Б'!A18</f>
        <v>пренко матвей</v>
      </c>
      <c r="C69" s="42">
        <f>'8В-Б'!AP18</f>
        <v>4.6</v>
      </c>
      <c r="D69" s="43"/>
      <c r="E69" s="35"/>
    </row>
    <row r="70" spans="1:5" ht="13.5" customHeight="1">
      <c r="A70" s="30">
        <v>71</v>
      </c>
      <c r="B70" s="41" t="str">
        <f>'8В-Б'!A19</f>
        <v>притула алёна</v>
      </c>
      <c r="C70" s="42">
        <f>'8В-Б'!AP19</f>
        <v>4.6</v>
      </c>
      <c r="D70" s="43"/>
      <c r="E70" s="35"/>
    </row>
    <row r="71" spans="1:5" ht="13.5" customHeight="1">
      <c r="A71" s="30">
        <v>72</v>
      </c>
      <c r="B71" s="41" t="str">
        <f>'8В-Б'!A20</f>
        <v>филаткин егор</v>
      </c>
      <c r="C71" s="42">
        <f>'8В-Б'!AP20</f>
        <v>4.2</v>
      </c>
      <c r="D71" s="43"/>
      <c r="E71" s="35"/>
    </row>
    <row r="72" spans="1:5" ht="13.5" customHeight="1">
      <c r="A72" s="30">
        <v>73</v>
      </c>
      <c r="B72" s="41" t="str">
        <f>'8В-Б'!A21</f>
        <v>фролов михаил</v>
      </c>
      <c r="C72" s="42">
        <f>'8В-Б'!AP21</f>
        <v>3.6666666666666665</v>
      </c>
      <c r="D72" s="43"/>
      <c r="E72" s="35"/>
    </row>
    <row r="73" spans="1:5" ht="13.5" customHeight="1">
      <c r="A73" s="30">
        <v>74</v>
      </c>
      <c r="B73" s="41" t="str">
        <f>'8В-Б'!A22</f>
        <v>харитончик кирилл</v>
      </c>
      <c r="C73" s="42">
        <f>'8В-Б'!AP22</f>
        <v>5</v>
      </c>
      <c r="D73" s="43"/>
      <c r="E73" s="35"/>
    </row>
    <row r="74" spans="1:5" ht="13.5" customHeight="1">
      <c r="A74" s="30">
        <v>75</v>
      </c>
      <c r="B74" s="41" t="str">
        <f>'8В-Б'!A23</f>
        <v>хованов михаил</v>
      </c>
      <c r="C74" s="42">
        <f>'8В-Б'!AP23</f>
        <v>4</v>
      </c>
      <c r="D74" s="43"/>
      <c r="E74" s="35"/>
    </row>
    <row r="75" spans="1:5" ht="13.5" customHeight="1">
      <c r="A75" s="30">
        <v>76</v>
      </c>
      <c r="B75" s="41" t="str">
        <f>'8В-Б'!A24</f>
        <v>чекаленко вадим</v>
      </c>
      <c r="C75" s="42">
        <f>'8В-Б'!AP24</f>
        <v>4</v>
      </c>
      <c r="D75" s="43"/>
      <c r="E75" s="35"/>
    </row>
    <row r="76" spans="1:5" ht="13.5" customHeight="1">
      <c r="A76" s="30">
        <v>77</v>
      </c>
      <c r="B76" s="41" t="str">
        <f>'8В-Б'!A25</f>
        <v>шанкин владислав</v>
      </c>
      <c r="C76" s="42">
        <f>'8В-Б'!AP25</f>
        <v>4</v>
      </c>
      <c r="D76" s="43"/>
      <c r="E76" s="35"/>
    </row>
    <row r="77" spans="1:5" ht="13.5" customHeight="1">
      <c r="A77" s="30">
        <v>78</v>
      </c>
      <c r="B77" s="41" t="str">
        <f>'8В-Б'!A26</f>
        <v>шельдяев сергей</v>
      </c>
      <c r="C77" s="42">
        <f>'8В-Б'!AP26</f>
        <v>4</v>
      </c>
      <c r="D77" s="43"/>
      <c r="E77" s="35"/>
    </row>
    <row r="78" spans="1:4" ht="13.5" customHeight="1">
      <c r="A78" s="35"/>
      <c r="B78" s="35"/>
      <c r="C78" s="44"/>
      <c r="D78" s="45"/>
    </row>
  </sheetData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8"/>
  <sheetViews>
    <sheetView workbookViewId="0" topLeftCell="A1">
      <selection activeCell="A1" sqref="A1"/>
    </sheetView>
  </sheetViews>
  <sheetFormatPr defaultColWidth="11.421875" defaultRowHeight="13.5" customHeight="1"/>
  <cols>
    <col min="1" max="1" width="5.00390625" style="17" customWidth="1"/>
    <col min="2" max="2" width="18.00390625" style="17" customWidth="1"/>
    <col min="3" max="3" width="5.00390625" style="18" customWidth="1"/>
    <col min="4" max="4" width="2.00390625" style="50" customWidth="1"/>
    <col min="5" max="16384" width="11.00390625" style="17" customWidth="1"/>
  </cols>
  <sheetData>
    <row r="1" spans="1:5" ht="13.5" customHeight="1">
      <c r="A1" s="47">
        <v>1</v>
      </c>
      <c r="B1" s="32" t="str">
        <f>'8А-Г'!A1</f>
        <v>антонова дарья</v>
      </c>
      <c r="C1" s="33">
        <f>'8А-Г'!AP1</f>
        <v>4.428571428571429</v>
      </c>
      <c r="D1" s="34"/>
      <c r="E1" s="35"/>
    </row>
    <row r="2" spans="1:5" ht="13.5" customHeight="1">
      <c r="A2" s="48">
        <v>2</v>
      </c>
      <c r="B2" s="36" t="str">
        <f>'8А-Г'!A2</f>
        <v>арабаджи андрей</v>
      </c>
      <c r="C2" s="37">
        <f>'8А-Г'!AP2</f>
        <v>4</v>
      </c>
      <c r="D2" s="38"/>
      <c r="E2" s="35"/>
    </row>
    <row r="3" spans="1:5" ht="13.5" customHeight="1">
      <c r="A3" s="48">
        <v>3</v>
      </c>
      <c r="B3" s="36" t="str">
        <f>'8А-Г'!A3</f>
        <v>бирюков фёдор</v>
      </c>
      <c r="C3" s="37">
        <f>'8А-Г'!AP3</f>
        <v>3.5714285714285716</v>
      </c>
      <c r="D3" s="38"/>
      <c r="E3" s="35"/>
    </row>
    <row r="4" spans="1:5" ht="13.5" customHeight="1">
      <c r="A4" s="48">
        <v>4</v>
      </c>
      <c r="B4" s="36" t="str">
        <f>'8А-Г'!A4</f>
        <v>бурков данила</v>
      </c>
      <c r="C4" s="37">
        <f>'8А-Г'!AP4</f>
        <v>4.333333333333333</v>
      </c>
      <c r="D4" s="38"/>
      <c r="E4" s="35"/>
    </row>
    <row r="5" spans="1:5" ht="13.5" customHeight="1">
      <c r="A5" s="48">
        <v>5</v>
      </c>
      <c r="B5" s="36" t="str">
        <f>'8А-Г'!A5</f>
        <v>геворкян светлана</v>
      </c>
      <c r="C5" s="37">
        <f>'8А-Г'!AP5</f>
        <v>4</v>
      </c>
      <c r="D5" s="38"/>
      <c r="E5" s="35"/>
    </row>
    <row r="6" spans="1:5" ht="13.5" customHeight="1">
      <c r="A6" s="48">
        <v>6</v>
      </c>
      <c r="B6" s="36" t="str">
        <f>'8А-Г'!A6</f>
        <v>калинин иван</v>
      </c>
      <c r="C6" s="37">
        <f>'8А-Г'!AP6</f>
        <v>3.5714285714285716</v>
      </c>
      <c r="D6" s="38"/>
      <c r="E6" s="35"/>
    </row>
    <row r="7" spans="1:5" ht="13.5" customHeight="1">
      <c r="A7" s="48">
        <v>7</v>
      </c>
      <c r="B7" s="36" t="str">
        <f>'8А-Г'!A7</f>
        <v>канаев руслан</v>
      </c>
      <c r="C7" s="37">
        <f>'8А-Г'!AP7</f>
        <v>4.571428571428571</v>
      </c>
      <c r="D7" s="38"/>
      <c r="E7" s="35"/>
    </row>
    <row r="8" spans="1:5" ht="13.5" customHeight="1">
      <c r="A8" s="48">
        <v>8</v>
      </c>
      <c r="B8" s="36" t="str">
        <f>'8А-Г'!A8</f>
        <v>комарова ольга</v>
      </c>
      <c r="C8" s="37">
        <f>'8А-Г'!AP8</f>
        <v>3.7142857142857144</v>
      </c>
      <c r="D8" s="38"/>
      <c r="E8" s="35"/>
    </row>
    <row r="9" spans="1:5" ht="13.5" customHeight="1">
      <c r="A9" s="48">
        <v>9</v>
      </c>
      <c r="B9" s="36" t="str">
        <f>'8А-Г'!A9</f>
        <v>корыхова ефросинья</v>
      </c>
      <c r="C9" s="37">
        <f>'8А-Г'!AP9</f>
        <v>3.5</v>
      </c>
      <c r="D9" s="38"/>
      <c r="E9" s="35"/>
    </row>
    <row r="10" spans="1:5" ht="13.5" customHeight="1">
      <c r="A10" s="48">
        <v>10</v>
      </c>
      <c r="B10" s="36" t="str">
        <f>'8А-Г'!A10</f>
        <v>косенко александр</v>
      </c>
      <c r="C10" s="37">
        <f>'8А-Г'!AP10</f>
        <v>4.285714285714286</v>
      </c>
      <c r="D10" s="38"/>
      <c r="E10" s="35"/>
    </row>
    <row r="11" spans="1:5" ht="13.5" customHeight="1">
      <c r="A11" s="48">
        <v>11</v>
      </c>
      <c r="B11" s="36" t="str">
        <f>'8А-Г'!A11</f>
        <v>краснянский марк</v>
      </c>
      <c r="C11" s="37">
        <f>'8А-Г'!AP11</f>
        <v>4.714285714285714</v>
      </c>
      <c r="D11" s="38"/>
      <c r="E11" s="35"/>
    </row>
    <row r="12" spans="1:5" ht="13.5" customHeight="1">
      <c r="A12" s="48">
        <v>12</v>
      </c>
      <c r="B12" s="36" t="str">
        <f>'8А-Г'!A12</f>
        <v>лопатникова олеся</v>
      </c>
      <c r="C12" s="37">
        <f>'8А-Г'!AP12</f>
        <v>3.8333333333333335</v>
      </c>
      <c r="D12" s="38"/>
      <c r="E12" s="35"/>
    </row>
    <row r="13" spans="1:5" ht="13.5" customHeight="1">
      <c r="A13" s="48">
        <v>13</v>
      </c>
      <c r="B13" s="36" t="str">
        <f>'8А-Г'!A13</f>
        <v>матэ егор</v>
      </c>
      <c r="C13" s="37">
        <f>'8А-Г'!AP13</f>
        <v>4.428571428571429</v>
      </c>
      <c r="D13" s="38"/>
      <c r="E13" s="35"/>
    </row>
    <row r="14" spans="1:5" ht="13.5" customHeight="1">
      <c r="A14" s="48">
        <v>14</v>
      </c>
      <c r="B14" s="36" t="str">
        <f>'8А-Г'!A14</f>
        <v>медников дмитрий</v>
      </c>
      <c r="C14" s="37">
        <f>'8А-Г'!AP14</f>
        <v>4.285714285714286</v>
      </c>
      <c r="D14" s="38"/>
      <c r="E14" s="35"/>
    </row>
    <row r="15" spans="1:5" ht="13.5" customHeight="1">
      <c r="A15" s="48">
        <v>15</v>
      </c>
      <c r="B15" s="36" t="str">
        <f>'8А-Г'!A15</f>
        <v>михайлюк роман</v>
      </c>
      <c r="C15" s="37">
        <f>'8А-Г'!AP15</f>
        <v>4.142857142857143</v>
      </c>
      <c r="D15" s="38"/>
      <c r="E15" s="35"/>
    </row>
    <row r="16" spans="1:5" ht="13.5" customHeight="1">
      <c r="A16" s="48">
        <v>16</v>
      </c>
      <c r="B16" s="36" t="str">
        <f>'8А-Г'!A16</f>
        <v>петухов дмитрий</v>
      </c>
      <c r="C16" s="37">
        <f>'8А-Г'!AP16</f>
        <v>4.571428571428571</v>
      </c>
      <c r="D16" s="38"/>
      <c r="E16" s="35"/>
    </row>
    <row r="17" spans="1:5" ht="13.5" customHeight="1">
      <c r="A17" s="48">
        <v>17</v>
      </c>
      <c r="B17" s="36" t="str">
        <f>'8А-Г'!A17</f>
        <v>рагушина мария</v>
      </c>
      <c r="C17" s="37">
        <f>'8А-Г'!AP17</f>
        <v>3.6666666666666665</v>
      </c>
      <c r="D17" s="38"/>
      <c r="E17" s="35"/>
    </row>
    <row r="18" spans="1:5" ht="13.5" customHeight="1">
      <c r="A18" s="48">
        <v>18</v>
      </c>
      <c r="B18" s="36" t="str">
        <f>'8А-Г'!A18</f>
        <v>светлов илья</v>
      </c>
      <c r="C18" s="37">
        <f>'8А-Г'!AP18</f>
        <v>5</v>
      </c>
      <c r="D18" s="38"/>
      <c r="E18" s="35"/>
    </row>
    <row r="19" spans="1:5" ht="13.5" customHeight="1">
      <c r="A19" s="48">
        <v>19</v>
      </c>
      <c r="B19" s="36" t="str">
        <f>'8А-Г'!A19</f>
        <v>уколов виталий</v>
      </c>
      <c r="C19" s="37">
        <f>'8А-Г'!AP19</f>
        <v>3.857142857142857</v>
      </c>
      <c r="D19" s="38"/>
      <c r="E19" s="35"/>
    </row>
    <row r="20" spans="1:5" ht="13.5" customHeight="1">
      <c r="A20" s="48">
        <v>20</v>
      </c>
      <c r="B20" s="36" t="str">
        <f>'8А-Г'!A20</f>
        <v>ушаков егор</v>
      </c>
      <c r="C20" s="37">
        <f>'8А-Г'!AP20</f>
        <v>4.428571428571429</v>
      </c>
      <c r="D20" s="38"/>
      <c r="E20" s="35"/>
    </row>
    <row r="21" spans="1:5" ht="13.5" customHeight="1">
      <c r="A21" s="48">
        <v>21</v>
      </c>
      <c r="B21" s="36" t="str">
        <f>'8А-Г'!A21</f>
        <v>федий лев</v>
      </c>
      <c r="C21" s="37">
        <f>'8А-Г'!AP21</f>
        <v>2.6666666666666665</v>
      </c>
      <c r="D21" s="38"/>
      <c r="E21" s="35"/>
    </row>
    <row r="22" spans="1:5" ht="13.5" customHeight="1">
      <c r="A22" s="48">
        <v>22</v>
      </c>
      <c r="B22" s="36" t="str">
        <f>'8А-Г'!A22</f>
        <v>финенко фёдор</v>
      </c>
      <c r="C22" s="37">
        <f>'8А-Г'!AP22</f>
        <v>4.285714285714286</v>
      </c>
      <c r="D22" s="38"/>
      <c r="E22" s="35"/>
    </row>
    <row r="23" spans="1:5" ht="13.5" customHeight="1">
      <c r="A23" s="48">
        <v>23</v>
      </c>
      <c r="B23" s="36" t="str">
        <f>'8А-Г'!A23</f>
        <v>шаталов кирилл</v>
      </c>
      <c r="C23" s="37">
        <f>'8А-Г'!AP23</f>
        <v>4</v>
      </c>
      <c r="D23" s="38"/>
      <c r="E23" s="35"/>
    </row>
    <row r="24" spans="1:5" ht="13.5" customHeight="1">
      <c r="A24" s="48">
        <v>24</v>
      </c>
      <c r="B24" s="36" t="str">
        <f>'8А-Г'!A24</f>
        <v>шишков степан</v>
      </c>
      <c r="C24" s="37">
        <f>'8А-Г'!AP24</f>
        <v>4.857142857142857</v>
      </c>
      <c r="D24" s="38"/>
      <c r="E24" s="35"/>
    </row>
    <row r="25" spans="1:5" ht="13.5" customHeight="1">
      <c r="A25" s="48">
        <v>25</v>
      </c>
      <c r="B25" s="36" t="str">
        <f>'8А-Г'!A25</f>
        <v>шутова полина</v>
      </c>
      <c r="C25" s="37">
        <f>'8А-Г'!AP25</f>
        <v>4.714285714285714</v>
      </c>
      <c r="D25" s="38"/>
      <c r="E25" s="35"/>
    </row>
    <row r="26" spans="1:5" ht="13.5" customHeight="1">
      <c r="A26" s="48">
        <v>26</v>
      </c>
      <c r="B26" s="36" t="str">
        <f>'8А-Г'!A26</f>
        <v>язвиков егор</v>
      </c>
      <c r="C26" s="37">
        <f>'8А-Г'!AP26</f>
        <v>3.4285714285714284</v>
      </c>
      <c r="D26" s="38"/>
      <c r="E26" s="35"/>
    </row>
    <row r="27" spans="1:5" ht="13.5" customHeight="1">
      <c r="A27" s="48">
        <v>27</v>
      </c>
      <c r="B27" s="39" t="str">
        <f>'8Б-Г'!A1</f>
        <v>алёхина мария</v>
      </c>
      <c r="C27" s="37">
        <f>'8Б-Г'!AP1</f>
        <v>4.166666666666667</v>
      </c>
      <c r="D27" s="38"/>
      <c r="E27" s="35"/>
    </row>
    <row r="28" spans="1:5" ht="13.5" customHeight="1">
      <c r="A28" s="48">
        <v>28</v>
      </c>
      <c r="B28" s="39" t="str">
        <f>'8Б-Г'!A2</f>
        <v>волков евгений</v>
      </c>
      <c r="C28" s="37">
        <f>'8Б-Г'!AP2</f>
        <v>4.833333333333333</v>
      </c>
      <c r="D28" s="38"/>
      <c r="E28" s="35"/>
    </row>
    <row r="29" spans="1:5" ht="13.5" customHeight="1">
      <c r="A29" s="48">
        <v>29</v>
      </c>
      <c r="B29" s="39" t="str">
        <f>'8Б-Г'!A3</f>
        <v>гордеева аксинья</v>
      </c>
      <c r="C29" s="37">
        <f>'8Б-Г'!AP3</f>
        <v>4.4</v>
      </c>
      <c r="D29" s="38"/>
      <c r="E29" s="35"/>
    </row>
    <row r="30" spans="1:5" ht="13.5" customHeight="1">
      <c r="A30" s="48">
        <v>30</v>
      </c>
      <c r="B30" s="39" t="str">
        <f>'8Б-Г'!A4</f>
        <v>данилочкин александр</v>
      </c>
      <c r="C30" s="37">
        <f>'8Б-Г'!AP4</f>
        <v>3</v>
      </c>
      <c r="D30" s="38"/>
      <c r="E30" s="35"/>
    </row>
    <row r="31" spans="1:5" ht="13.5" customHeight="1">
      <c r="A31" s="48">
        <v>31</v>
      </c>
      <c r="B31" s="39" t="str">
        <f>'8Б-Г'!A5</f>
        <v>драверт дарья</v>
      </c>
      <c r="C31" s="37">
        <f>'8Б-Г'!AP5</f>
        <v>4.833333333333333</v>
      </c>
      <c r="D31" s="38"/>
      <c r="E31" s="35"/>
    </row>
    <row r="32" spans="1:5" ht="13.5" customHeight="1">
      <c r="A32" s="48">
        <v>32</v>
      </c>
      <c r="B32" s="39" t="str">
        <f>'8Б-Г'!A6</f>
        <v>елисеева олеся</v>
      </c>
      <c r="C32" s="37">
        <f>'8Б-Г'!AP6</f>
        <v>3.6</v>
      </c>
      <c r="D32" s="38"/>
      <c r="E32" s="35"/>
    </row>
    <row r="33" spans="1:5" ht="13.5" customHeight="1">
      <c r="A33" s="48">
        <v>33</v>
      </c>
      <c r="B33" s="39" t="e">
        <f>'8Б-Г'!#REF!</f>
        <v>#REF!</v>
      </c>
      <c r="C33" s="40" t="e">
        <f>'8Б-Г'!#REF!</f>
        <v>#REF!</v>
      </c>
      <c r="D33" s="38"/>
      <c r="E33" s="35"/>
    </row>
    <row r="34" spans="1:5" ht="13.5" customHeight="1">
      <c r="A34" s="48">
        <v>34</v>
      </c>
      <c r="B34" s="39" t="str">
        <f>'8Б-Г'!A7</f>
        <v>захаров константин</v>
      </c>
      <c r="C34" s="37">
        <f>'8Б-Г'!AP7</f>
        <v>4.4</v>
      </c>
      <c r="D34" s="38"/>
      <c r="E34" s="35"/>
    </row>
    <row r="35" spans="1:5" ht="13.5" customHeight="1">
      <c r="A35" s="48">
        <v>35</v>
      </c>
      <c r="B35" s="39" t="str">
        <f>'8Б-Г'!A8</f>
        <v>козлов артемий</v>
      </c>
      <c r="C35" s="37">
        <f>'8Б-Г'!AP8</f>
        <v>4.833333333333333</v>
      </c>
      <c r="D35" s="38"/>
      <c r="E35" s="35"/>
    </row>
    <row r="36" spans="1:5" ht="13.5" customHeight="1">
      <c r="A36" s="48">
        <v>36</v>
      </c>
      <c r="B36" s="39" t="str">
        <f>'8Б-Г'!A9</f>
        <v>логинов иван</v>
      </c>
      <c r="C36" s="37">
        <f>'8Б-Г'!AP9</f>
        <v>4.666666666666667</v>
      </c>
      <c r="D36" s="38"/>
      <c r="E36" s="35"/>
    </row>
    <row r="37" spans="1:5" ht="13.5" customHeight="1">
      <c r="A37" s="48">
        <v>37</v>
      </c>
      <c r="B37" s="39" t="str">
        <f>'8Б-Г'!A10</f>
        <v>макаров андрей</v>
      </c>
      <c r="C37" s="37">
        <f>'8Б-Г'!AP10</f>
        <v>5</v>
      </c>
      <c r="D37" s="38"/>
      <c r="E37" s="35"/>
    </row>
    <row r="38" spans="1:5" ht="13.5" customHeight="1">
      <c r="A38" s="48">
        <v>38</v>
      </c>
      <c r="B38" s="39" t="str">
        <f>'8Б-Г'!A11</f>
        <v>маковеев владимир</v>
      </c>
      <c r="C38" s="37">
        <f>'8Б-Г'!AP11</f>
        <v>5</v>
      </c>
      <c r="D38" s="38"/>
      <c r="E38" s="35"/>
    </row>
    <row r="39" spans="1:5" ht="13.5" customHeight="1">
      <c r="A39" s="48">
        <v>39</v>
      </c>
      <c r="B39" s="39" t="str">
        <f>'8Б-Г'!A12</f>
        <v>маленков александр</v>
      </c>
      <c r="C39" s="37">
        <f>'8Б-Г'!AP12</f>
        <v>3.6</v>
      </c>
      <c r="D39" s="38"/>
      <c r="E39" s="35"/>
    </row>
    <row r="40" spans="1:5" ht="13.5" customHeight="1">
      <c r="A40" s="48">
        <v>40</v>
      </c>
      <c r="B40" s="39" t="str">
        <f>'8Б-Г'!A13</f>
        <v>малков андрей</v>
      </c>
      <c r="C40" s="37">
        <f>'8Б-Г'!AP13</f>
        <v>2.6</v>
      </c>
      <c r="D40" s="38"/>
      <c r="E40" s="35"/>
    </row>
    <row r="41" spans="1:5" ht="13.5" customHeight="1">
      <c r="A41" s="48">
        <v>41</v>
      </c>
      <c r="B41" s="39" t="str">
        <f>'8Б-Г'!A14</f>
        <v>медведева анастасия</v>
      </c>
      <c r="C41" s="37">
        <f>'8Б-Г'!AP14</f>
        <v>4.666666666666667</v>
      </c>
      <c r="D41" s="38"/>
      <c r="E41" s="35"/>
    </row>
    <row r="42" spans="1:5" ht="13.5" customHeight="1">
      <c r="A42" s="48">
        <v>42</v>
      </c>
      <c r="B42" s="39" t="str">
        <f>'8Б-Г'!A15</f>
        <v>мельников михаил</v>
      </c>
      <c r="C42" s="37">
        <f>'8Б-Г'!AP15</f>
        <v>4.8</v>
      </c>
      <c r="D42" s="38"/>
      <c r="E42" s="35"/>
    </row>
    <row r="43" spans="1:5" ht="13.5" customHeight="1">
      <c r="A43" s="48">
        <v>43</v>
      </c>
      <c r="B43" s="39" t="str">
        <f>'8Б-Г'!A16</f>
        <v>могилев иван</v>
      </c>
      <c r="C43" s="37">
        <f>'8Б-Г'!AP16</f>
        <v>5</v>
      </c>
      <c r="D43" s="38"/>
      <c r="E43" s="35"/>
    </row>
    <row r="44" spans="1:5" ht="13.5" customHeight="1">
      <c r="A44" s="48">
        <v>44</v>
      </c>
      <c r="B44" s="39" t="str">
        <f>'8Б-Г'!A17</f>
        <v>муравьёва мария</v>
      </c>
      <c r="C44" s="37">
        <f>'8Б-Г'!AP17</f>
        <v>4.2</v>
      </c>
      <c r="D44" s="38"/>
      <c r="E44" s="35"/>
    </row>
    <row r="45" spans="1:5" ht="13.5" customHeight="1">
      <c r="A45" s="48">
        <v>45</v>
      </c>
      <c r="B45" s="39" t="str">
        <f>'8Б-Г'!A18</f>
        <v>носенко юрий</v>
      </c>
      <c r="C45" s="37">
        <f>'8Б-Г'!AP18</f>
        <v>4.333333333333333</v>
      </c>
      <c r="D45" s="38"/>
      <c r="E45" s="35"/>
    </row>
    <row r="46" spans="1:5" ht="13.5" customHeight="1">
      <c r="A46" s="48">
        <v>46</v>
      </c>
      <c r="B46" s="39" t="str">
        <f>'8Б-Г'!A19</f>
        <v>павлов александр</v>
      </c>
      <c r="C46" s="37">
        <f>'8Б-Г'!AP19</f>
        <v>5</v>
      </c>
      <c r="D46" s="38"/>
      <c r="E46" s="35"/>
    </row>
    <row r="47" spans="1:5" ht="13.5" customHeight="1">
      <c r="A47" s="48">
        <v>47</v>
      </c>
      <c r="B47" s="39" t="str">
        <f>'8Б-Г'!A20</f>
        <v>снежко иван</v>
      </c>
      <c r="C47" s="37">
        <f>'8Б-Г'!AP20</f>
        <v>4.4</v>
      </c>
      <c r="D47" s="38"/>
      <c r="E47" s="35"/>
    </row>
    <row r="48" spans="1:5" ht="13.5" customHeight="1">
      <c r="A48" s="48">
        <v>47</v>
      </c>
      <c r="B48" s="39" t="str">
        <f>'8Б-Г'!A21</f>
        <v>студёнова кира</v>
      </c>
      <c r="C48" s="37">
        <f>'8Б-Г'!AP21</f>
        <v>5</v>
      </c>
      <c r="D48" s="38"/>
      <c r="E48" s="35"/>
    </row>
    <row r="49" spans="1:5" ht="13.5" customHeight="1">
      <c r="A49" s="48">
        <v>48</v>
      </c>
      <c r="B49" s="39" t="str">
        <f>'8Б-Г'!A22</f>
        <v>телятников николай</v>
      </c>
      <c r="C49" s="37">
        <f>'8Б-Г'!AP22</f>
        <v>5</v>
      </c>
      <c r="D49" s="38"/>
      <c r="E49" s="35"/>
    </row>
    <row r="50" spans="1:5" ht="13.5" customHeight="1">
      <c r="A50" s="48">
        <v>49</v>
      </c>
      <c r="B50" s="39" t="str">
        <f>'8Б-Г'!A23</f>
        <v>толстоухов максим</v>
      </c>
      <c r="C50" s="37">
        <f>'8Б-Г'!AP23</f>
        <v>4.4</v>
      </c>
      <c r="D50" s="38"/>
      <c r="E50" s="35"/>
    </row>
    <row r="51" spans="1:5" ht="13.5" customHeight="1">
      <c r="A51" s="48">
        <v>50</v>
      </c>
      <c r="B51" s="39" t="str">
        <f>'8Б-Г'!A24</f>
        <v>троценко стефания</v>
      </c>
      <c r="C51" s="37">
        <f>'8Б-Г'!AP24</f>
        <v>4.2</v>
      </c>
      <c r="D51" s="38"/>
      <c r="E51" s="35"/>
    </row>
    <row r="52" spans="1:5" ht="13.5" customHeight="1">
      <c r="A52" s="48">
        <v>52</v>
      </c>
      <c r="B52" s="41" t="str">
        <f>'8В-Г'!A1</f>
        <v>богатырёв глеб</v>
      </c>
      <c r="C52" s="42">
        <f>'8В-Г'!AP1</f>
        <v>4</v>
      </c>
      <c r="D52" s="43"/>
      <c r="E52" s="35"/>
    </row>
    <row r="53" spans="1:5" ht="13.5" customHeight="1">
      <c r="A53" s="48">
        <v>53</v>
      </c>
      <c r="B53" s="41" t="str">
        <f>'8В-Г'!A2</f>
        <v>бузанова майя</v>
      </c>
      <c r="C53" s="42">
        <f>'8В-Г'!AP2</f>
        <v>4.571428571428571</v>
      </c>
      <c r="D53" s="43"/>
      <c r="E53" s="35"/>
    </row>
    <row r="54" spans="1:5" ht="13.5" customHeight="1">
      <c r="A54" s="48">
        <v>54</v>
      </c>
      <c r="B54" s="41" t="str">
        <f>'8В-Г'!A3</f>
        <v>вахитов рустам</v>
      </c>
      <c r="C54" s="42">
        <f>'8В-Г'!AP3</f>
        <v>3</v>
      </c>
      <c r="D54" s="43"/>
      <c r="E54" s="35"/>
    </row>
    <row r="55" spans="1:5" ht="13.5" customHeight="1">
      <c r="A55" s="48">
        <v>55</v>
      </c>
      <c r="B55" s="41" t="str">
        <f>'8В-Г'!A4</f>
        <v>высоцкий владислав</v>
      </c>
      <c r="C55" s="42">
        <f>'8В-Г'!AP4</f>
        <v>4</v>
      </c>
      <c r="D55" s="43"/>
      <c r="E55" s="35"/>
    </row>
    <row r="56" spans="1:5" ht="13.5" customHeight="1">
      <c r="A56" s="48">
        <v>56</v>
      </c>
      <c r="B56" s="41" t="str">
        <f>'8В-Г'!A5</f>
        <v>габов александр</v>
      </c>
      <c r="C56" s="42">
        <f>'8В-Г'!AP5</f>
        <v>4.571428571428571</v>
      </c>
      <c r="D56" s="43"/>
      <c r="E56" s="35"/>
    </row>
    <row r="57" spans="1:5" ht="13.5" customHeight="1">
      <c r="A57" s="48">
        <v>57</v>
      </c>
      <c r="B57" s="41" t="str">
        <f>'8В-Г'!A6</f>
        <v>галкина арина</v>
      </c>
      <c r="C57" s="42">
        <f>'8В-Г'!AP6</f>
        <v>3.857142857142857</v>
      </c>
      <c r="D57" s="43"/>
      <c r="E57" s="35"/>
    </row>
    <row r="58" spans="1:5" ht="13.5" customHeight="1">
      <c r="A58" s="48">
        <v>58</v>
      </c>
      <c r="B58" s="41" t="str">
        <f>'8В-Г'!A7</f>
        <v>дрогобужева ульяна</v>
      </c>
      <c r="C58" s="42">
        <f>'8В-Г'!AP7</f>
        <v>4.857142857142857</v>
      </c>
      <c r="D58" s="43"/>
      <c r="E58" s="35"/>
    </row>
    <row r="59" spans="1:5" ht="13.5" customHeight="1">
      <c r="A59" s="48">
        <v>59</v>
      </c>
      <c r="B59" s="41" t="str">
        <f>'8В-Г'!A8</f>
        <v>ежова дарья</v>
      </c>
      <c r="C59" s="42">
        <f>'8В-Г'!AP8</f>
        <v>4.142857142857143</v>
      </c>
      <c r="D59" s="43"/>
      <c r="E59" s="35"/>
    </row>
    <row r="60" spans="1:5" ht="13.5" customHeight="1">
      <c r="A60" s="48">
        <v>60</v>
      </c>
      <c r="B60" s="41" t="str">
        <f>'8В-Г'!A9</f>
        <v>колотыгин егор</v>
      </c>
      <c r="C60" s="42">
        <f>'8В-Г'!AP9</f>
        <v>2.4285714285714284</v>
      </c>
      <c r="D60" s="43"/>
      <c r="E60" s="35"/>
    </row>
    <row r="61" spans="1:5" ht="13.5" customHeight="1">
      <c r="A61" s="48">
        <v>61</v>
      </c>
      <c r="B61" s="41" t="str">
        <f>'8В-Г'!A10</f>
        <v>коровиков илья</v>
      </c>
      <c r="C61" s="42">
        <f>'8В-Г'!AP10</f>
        <v>4.428571428571429</v>
      </c>
      <c r="D61" s="43"/>
      <c r="E61" s="35"/>
    </row>
    <row r="62" spans="1:5" ht="13.5" customHeight="1">
      <c r="A62" s="48">
        <v>62</v>
      </c>
      <c r="B62" s="41" t="str">
        <f>'8В-Г'!A11</f>
        <v>крылов максим</v>
      </c>
      <c r="C62" s="42">
        <f>'8В-Г'!AP11</f>
        <v>4.857142857142857</v>
      </c>
      <c r="D62" s="43"/>
      <c r="E62" s="35"/>
    </row>
    <row r="63" spans="1:5" ht="13.5" customHeight="1">
      <c r="A63" s="48">
        <v>63</v>
      </c>
      <c r="B63" s="41" t="str">
        <f>'8В-Г'!A12</f>
        <v>курепина вероника</v>
      </c>
      <c r="C63" s="42">
        <f>'8В-Г'!AP12</f>
        <v>4.5</v>
      </c>
      <c r="D63" s="43"/>
      <c r="E63" s="35"/>
    </row>
    <row r="64" spans="1:5" ht="13.5" customHeight="1">
      <c r="A64" s="48">
        <v>64</v>
      </c>
      <c r="B64" s="41" t="str">
        <f>'8В-Г'!A13</f>
        <v>кунцева лидия</v>
      </c>
      <c r="C64" s="42">
        <f>'8В-Г'!AP13</f>
        <v>4.857142857142857</v>
      </c>
      <c r="D64" s="43"/>
      <c r="E64" s="35"/>
    </row>
    <row r="65" spans="1:5" ht="13.5" customHeight="1">
      <c r="A65" s="48">
        <v>65</v>
      </c>
      <c r="B65" s="41" t="str">
        <f>'8В-Г'!A14</f>
        <v>лагутова дария</v>
      </c>
      <c r="C65" s="42">
        <f>'8В-Г'!AP14</f>
        <v>3.857142857142857</v>
      </c>
      <c r="D65" s="43"/>
      <c r="E65" s="35"/>
    </row>
    <row r="66" spans="1:5" ht="13.5" customHeight="1">
      <c r="A66" s="48">
        <v>66</v>
      </c>
      <c r="B66" s="41" t="str">
        <f>'8В-Г'!A15</f>
        <v>науменко елизавета</v>
      </c>
      <c r="C66" s="42">
        <f>'8В-Г'!AP15</f>
        <v>4</v>
      </c>
      <c r="D66" s="43"/>
      <c r="E66" s="35"/>
    </row>
    <row r="67" spans="1:5" ht="13.5" customHeight="1">
      <c r="A67" s="48">
        <v>67</v>
      </c>
      <c r="B67" s="41" t="str">
        <f>'8В-Г'!A16</f>
        <v>никитина анна</v>
      </c>
      <c r="C67" s="42">
        <f>'8В-Г'!AP16</f>
        <v>4.714285714285714</v>
      </c>
      <c r="D67" s="43"/>
      <c r="E67" s="35"/>
    </row>
    <row r="68" spans="1:5" ht="13.5" customHeight="1">
      <c r="A68" s="48">
        <v>68</v>
      </c>
      <c r="B68" s="41" t="str">
        <f>'8В-Г'!A17</f>
        <v>петухов платон</v>
      </c>
      <c r="C68" s="42">
        <f>'8В-Г'!AP17</f>
        <v>4.714285714285714</v>
      </c>
      <c r="D68" s="43"/>
      <c r="E68" s="35"/>
    </row>
    <row r="69" spans="1:5" ht="13.5" customHeight="1">
      <c r="A69" s="48">
        <v>69</v>
      </c>
      <c r="B69" s="41" t="str">
        <f>'8В-Г'!A18</f>
        <v>пренко матвей</v>
      </c>
      <c r="C69" s="42">
        <f>'8В-Г'!AP18</f>
        <v>4.285714285714286</v>
      </c>
      <c r="D69" s="43"/>
      <c r="E69" s="35"/>
    </row>
    <row r="70" spans="1:5" ht="13.5" customHeight="1">
      <c r="A70" s="48">
        <v>70</v>
      </c>
      <c r="B70" s="41" t="str">
        <f>'8В-Г'!A19</f>
        <v>притула алёна</v>
      </c>
      <c r="C70" s="42">
        <f>'8В-Г'!AP19</f>
        <v>4.714285714285714</v>
      </c>
      <c r="D70" s="43"/>
      <c r="E70" s="35"/>
    </row>
    <row r="71" spans="1:5" ht="13.5" customHeight="1">
      <c r="A71" s="48">
        <v>71</v>
      </c>
      <c r="B71" s="41" t="str">
        <f>'8В-Г'!A20</f>
        <v>филаткин егор</v>
      </c>
      <c r="C71" s="42">
        <f>'8В-Г'!AP20</f>
        <v>4.5</v>
      </c>
      <c r="D71" s="43"/>
      <c r="E71" s="35"/>
    </row>
    <row r="72" spans="1:5" ht="13.5" customHeight="1">
      <c r="A72" s="48">
        <v>72</v>
      </c>
      <c r="B72" s="41" t="str">
        <f>'8В-Г'!A21</f>
        <v>фролов михаил</v>
      </c>
      <c r="C72" s="42">
        <f>'8В-Г'!AP21</f>
        <v>2.6</v>
      </c>
      <c r="D72" s="43"/>
      <c r="E72" s="35"/>
    </row>
    <row r="73" spans="1:5" ht="13.5" customHeight="1">
      <c r="A73" s="48">
        <v>73</v>
      </c>
      <c r="B73" s="41" t="str">
        <f>'8В-Г'!A22</f>
        <v>харитончик кирилл</v>
      </c>
      <c r="C73" s="42">
        <f>'8В-Г'!AP22</f>
        <v>4.714285714285714</v>
      </c>
      <c r="D73" s="43"/>
      <c r="E73" s="35"/>
    </row>
    <row r="74" spans="1:5" ht="13.5" customHeight="1">
      <c r="A74" s="48">
        <v>74</v>
      </c>
      <c r="B74" s="41" t="str">
        <f>'8В-Г'!A23</f>
        <v>хованов михаил</v>
      </c>
      <c r="C74" s="42">
        <f>'8В-Г'!AP23</f>
        <v>4.4</v>
      </c>
      <c r="D74" s="43"/>
      <c r="E74" s="35"/>
    </row>
    <row r="75" spans="1:5" ht="13.5" customHeight="1">
      <c r="A75" s="48">
        <v>75</v>
      </c>
      <c r="B75" s="41" t="str">
        <f>'8В-Г'!A24</f>
        <v>чекаленко вадим</v>
      </c>
      <c r="C75" s="42">
        <f>'8В-Г'!AP24</f>
        <v>4.714285714285714</v>
      </c>
      <c r="D75" s="43"/>
      <c r="E75" s="35"/>
    </row>
    <row r="76" spans="1:5" ht="13.5" customHeight="1">
      <c r="A76" s="48">
        <v>76</v>
      </c>
      <c r="B76" s="41" t="str">
        <f>'8В-Г'!A25</f>
        <v>шанкин владислав</v>
      </c>
      <c r="C76" s="42">
        <f>'8В-Г'!AP25</f>
        <v>4.714285714285714</v>
      </c>
      <c r="D76" s="43"/>
      <c r="E76" s="35"/>
    </row>
    <row r="77" spans="1:5" ht="13.5" customHeight="1">
      <c r="A77" s="48">
        <v>77</v>
      </c>
      <c r="B77" s="41" t="str">
        <f>'8В-Г'!A26</f>
        <v>шельдяев сергей</v>
      </c>
      <c r="C77" s="42">
        <f>'8В-Г'!AP26</f>
        <v>3.6666666666666665</v>
      </c>
      <c r="D77" s="43"/>
      <c r="E77" s="35"/>
    </row>
    <row r="78" spans="2:4" ht="13.5" customHeight="1">
      <c r="B78" s="35"/>
      <c r="C78" s="44"/>
      <c r="D78" s="49"/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Oleg Sedov</cp:lastModifiedBy>
  <dcterms:modified xsi:type="dcterms:W3CDTF">2024-05-06T06:07:53Z</dcterms:modified>
  <cp:category/>
  <cp:version/>
  <cp:contentType/>
  <cp:contentStatus/>
</cp:coreProperties>
</file>